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30408"/>
  <workbookPr/>
  <bookViews>
    <workbookView xWindow="0" yWindow="0" windowWidth="28800" windowHeight="16000" activeTab="0"/>
  </bookViews>
  <sheets>
    <sheet name="Start Here" sheetId="1" r:id="rId1"/>
    <sheet name="1. Competitor Map" sheetId="2" r:id="rId2"/>
    <sheet name="2. Scorecard" sheetId="3" r:id="rId3"/>
    <sheet name="3. Paid Media" sheetId="4" r:id="rId4"/>
    <sheet name="4. SEO" sheetId="5" r:id="rId5"/>
    <sheet name="5. AI Search &amp; AEO" sheetId="6" r:id="rId6"/>
    <sheet name="6. Social Media" sheetId="7" r:id="rId7"/>
    <sheet name="7. Content Engine" sheetId="8" r:id="rId8"/>
    <sheet name="8. Website &amp; CRO" sheetId="9" r:id="rId9"/>
    <sheet name="9. Pricing &amp; Offers" sheetId="10" r:id="rId10"/>
    <sheet name="10. Share of Voice" sheetId="11" r:id="rId11"/>
    <sheet name="11. SWOT &amp; Implications" sheetId="12" r:id="rId12"/>
    <sheet name="12. Action Plan" sheetId="13" r:id="rId13"/>
    <sheet name="Scoring Rubric" sheetId="14" r:id="rId14"/>
    <sheet name="Data Sources" sheetId="15" r:id="rId1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0"/>
  </numFmts>
  <fonts count="11">
    <font>
      <sz val="11"/>
      <color rgb="FF16202F"/>
      <name val="Calibri"/>
    </font>
    <font>
      <b/>
      <sz val="22"/>
      <color rgb="FFF4EFE5"/>
      <name val="Calibri"/>
    </font>
    <font>
      <sz val="11"/>
      <color rgb="FFC9A96E"/>
      <name val="Calibri"/>
    </font>
    <font>
      <sz val="11"/>
      <color rgb="FF3B4457"/>
      <name val="Calibri"/>
    </font>
    <font>
      <b/>
      <sz val="10"/>
      <color rgb="FF7A6435"/>
      <name val="Calibri"/>
    </font>
    <font>
      <b/>
      <sz val="10.5"/>
      <color rgb="FFF4EFE5"/>
      <name val="Calibri"/>
    </font>
    <font>
      <sz val="10.5"/>
      <color rgb="FF16202F"/>
      <name val="Calibri"/>
    </font>
    <font>
      <i/>
      <sz val="10"/>
      <color rgb="FF5C6473"/>
      <name val="Calibri"/>
    </font>
    <font>
      <b/>
      <sz val="11"/>
      <color rgb="FF07101F"/>
      <name val="Calibri"/>
    </font>
    <font>
      <b/>
      <sz val="13"/>
      <color rgb="FF07101F"/>
      <name val="Calibri"/>
    </font>
    <font>
      <sz val="9.5"/>
      <color rgb="FF5C6473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7101F"/>
        <bgColor indexed="64"/>
      </patternFill>
    </fill>
    <fill>
      <patternFill patternType="solid">
        <fgColor rgb="FF16202F"/>
        <bgColor indexed="64"/>
      </patternFill>
    </fill>
    <fill>
      <patternFill patternType="solid">
        <fgColor rgb="FFF2EDE2"/>
        <bgColor indexed="64"/>
      </patternFill>
    </fill>
    <fill>
      <patternFill patternType="solid">
        <fgColor rgb="FFFBF8F2"/>
        <bgColor indexed="64"/>
      </patternFill>
    </fill>
    <fill>
      <patternFill patternType="solid">
        <fgColor rgb="FFEFE8D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8D2C4"/>
      </left>
      <right style="thin">
        <color rgb="FFD8D2C4"/>
      </right>
      <top style="thin">
        <color rgb="FFD8D2C4"/>
      </top>
      <bottom style="thin">
        <color rgb="FFD8D2C4"/>
      </bottom>
      <diagonal/>
    </border>
    <border>
      <left/>
      <right/>
      <top/>
      <bottom style="medium">
        <color rgb="FFC9A96E"/>
      </bottom>
      <diagonal/>
    </border>
    <border>
      <left style="thin">
        <color rgb="FF2A3547"/>
      </left>
      <right style="thin">
        <color rgb="FF2A3547"/>
      </right>
      <top style="thin">
        <color rgb="FF2A3547"/>
      </top>
      <bottom style="thin">
        <color rgb="FF2A354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2" xfId="0" applyBorder="1"/>
    <xf numFmtId="0" fontId="9" fillId="0" borderId="0" xfId="0" applyFont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0" fillId="7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
<Relationship Id="rId1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G48"/>
  <sheetViews>
    <sheetView tabSelected="1" showGridLines="0" workbookViewId="0"/>
  </sheetViews>
  <sheetFormatPr defaultRowHeight="15"/>
  <cols>
    <col min="1" max="1" width="26" customWidth="1"/>
    <col min="2" max="2" width="20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 ht="46" customHeight="1">
      <c r="A1" s="1" t="inlineStr">
        <is>
          <t xml:space="preserve">  Competitive Analysis Toolkit</t>
        </is>
      </c>
      <c r="B1" s="0"/>
      <c r="C1" s="0"/>
      <c r="D1" s="0"/>
      <c r="E1" s="0"/>
      <c r="F1" s="0"/>
      <c r="G1" s="0"/>
    </row>
    <row r="2" ht="22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</row>
    <row r="3" ht="8" customHeight="1">
      <c r="A3" s="0"/>
      <c r="B3" s="0"/>
      <c r="C3" s="0"/>
      <c r="D3" s="0"/>
      <c r="E3" s="0"/>
      <c r="F3" s="0"/>
      <c r="G3" s="0"/>
    </row>
    <row r="4" ht="34" customHeight="1">
      <c r="A4" s="13" t="inlineStr">
        <is>
          <t xml:space="preserve">A working system for reading a competitor properly — and turning what you find into something you can actually do on Monday morning.</t>
        </is>
      </c>
      <c r="B4" s="0"/>
      <c r="C4" s="0"/>
      <c r="D4" s="0"/>
      <c r="E4" s="0"/>
      <c r="F4" s="0"/>
      <c r="G4" s="0"/>
    </row>
    <row r="5" ht="10" customHeight="1">
      <c r="A5" s="0"/>
      <c r="B5" s="0"/>
      <c r="C5" s="0"/>
      <c r="D5" s="0"/>
      <c r="E5" s="0"/>
      <c r="F5" s="0"/>
      <c r="G5" s="0"/>
    </row>
    <row r="6" ht="40" customHeight="1">
      <c r="A6" s="10" t="inlineStr">
        <is>
          <t xml:space="preserve">What this is</t>
        </is>
      </c>
      <c r="B6" s="3" t="inlineStr">
        <is>
          <t xml:space="preserve">Fifteen tabs that take you from "who are we actually competing with" to a ranked, owned, dated action list. Every tab answers one question and produces one output the next tab consumes. Nothing here is decoration.</t>
        </is>
      </c>
      <c r="C6" s="0"/>
      <c r="D6" s="0"/>
      <c r="E6" s="0"/>
      <c r="F6" s="0"/>
      <c r="G6" s="0"/>
    </row>
    <row r="7" ht="6" customHeight="1">
      <c r="A7" s="0"/>
      <c r="B7" s="0"/>
      <c r="C7" s="0"/>
      <c r="D7" s="0"/>
      <c r="E7" s="0"/>
      <c r="F7" s="0"/>
      <c r="G7" s="0"/>
    </row>
    <row r="8" ht="40" customHeight="1">
      <c r="A8" s="10" t="inlineStr">
        <is>
          <t xml:space="preserve">Who it is for</t>
        </is>
      </c>
      <c r="B8" s="3" t="inlineStr">
        <is>
          <t xml:space="preserve">In-house marketers, agency strategists, and founders who have to justify where the next budget goes. It works for a 3-person SaaS and for a 40-clinic healthcare group — the tabs are the same, only the weights change.</t>
        </is>
      </c>
      <c r="C8" s="0"/>
      <c r="D8" s="0"/>
      <c r="E8" s="0"/>
      <c r="F8" s="0"/>
      <c r="G8" s="0"/>
    </row>
    <row r="9" ht="6" customHeight="1">
      <c r="A9" s="0"/>
      <c r="B9" s="0"/>
      <c r="C9" s="0"/>
      <c r="D9" s="0"/>
      <c r="E9" s="0"/>
      <c r="F9" s="0"/>
      <c r="G9" s="0"/>
    </row>
    <row r="10" ht="40" customHeight="1">
      <c r="A10" s="10" t="inlineStr">
        <is>
          <t xml:space="preserve">The rule that makes it work</t>
        </is>
      </c>
      <c r="B10" s="3" t="inlineStr">
        <is>
          <t xml:space="preserve">Never record an observation without recording what you would do about it. An unactioned finding is a note, not analysis. Every scored tab ends with a "gap for us" column for exactly this reason.</t>
        </is>
      </c>
      <c r="C10" s="0"/>
      <c r="D10" s="0"/>
      <c r="E10" s="0"/>
      <c r="F10" s="0"/>
      <c r="G10" s="0"/>
    </row>
    <row r="11" ht="6" customHeight="1">
      <c r="A11" s="0"/>
      <c r="B11" s="0"/>
      <c r="C11" s="0"/>
      <c r="D11" s="0"/>
      <c r="E11" s="0"/>
      <c r="F11" s="0"/>
      <c r="G11" s="0"/>
    </row>
    <row r="12" ht="56" customHeight="1">
      <c r="A12" s="10" t="inlineStr">
        <is>
          <t xml:space="preserve">Only public data</t>
        </is>
      </c>
      <c r="B12" s="3" t="inlineStr">
        <is>
          <t xml:space="preserve">Everything in this toolkit is filled from sources anyone can reach: ad libraries, live pages, sitemaps, public filings, review platforms, and your own analytics. Do not use scraped private data, do not pose as a customer under a false identity, and do not ask a new hire for their old employer's numbers.</t>
        </is>
      </c>
      <c r="C12" s="0"/>
      <c r="D12" s="0"/>
      <c r="E12" s="0"/>
      <c r="F12" s="0"/>
      <c r="G12" s="0"/>
    </row>
    <row r="13" ht="6" customHeight="1">
      <c r="A13" s="0"/>
      <c r="B13" s="0"/>
      <c r="C13" s="0"/>
      <c r="D13" s="0"/>
      <c r="E13" s="0"/>
      <c r="F13" s="0"/>
      <c r="G13" s="0"/>
    </row>
    <row r="14" ht="56" customHeight="1">
      <c r="A14" s="10" t="inlineStr">
        <is>
          <t xml:space="preserve">How long it takes</t>
        </is>
      </c>
      <c r="B14" s="3" t="inlineStr">
        <is>
          <t xml:space="preserve">A first pass on 5 competitors takes about 6–8 focused hours. Tabs 1, 2 and 12 take 30 minutes each. The heavy ones are SEO, Paid Media and Content Engine. Do not try to do it in one sitting — the quality of the notes collapses after about 90 minutes.</t>
        </is>
      </c>
      <c r="C14" s="0"/>
      <c r="D14" s="0"/>
      <c r="E14" s="0"/>
      <c r="F14" s="0"/>
      <c r="G14" s="0"/>
    </row>
    <row r="15" ht="6" customHeight="1">
      <c r="A15" s="0"/>
      <c r="B15" s="0"/>
      <c r="C15" s="0"/>
      <c r="D15" s="0"/>
      <c r="E15" s="0"/>
      <c r="F15" s="0"/>
      <c r="G15" s="0"/>
    </row>
    <row r="16" ht="40" customHeight="1">
      <c r="A16" s="10" t="inlineStr">
        <is>
          <t xml:space="preserve">How often to redo it</t>
        </is>
      </c>
      <c r="B16" s="3" t="inlineStr">
        <is>
          <t xml:space="preserve">Full refresh once a quarter. Share of Voice monthly. Paid Media whenever you see a new competitor ad in the wild — that is a real-time signal and it goes stale in weeks.</t>
        </is>
      </c>
      <c r="C16" s="0"/>
      <c r="D16" s="0"/>
      <c r="E16" s="0"/>
      <c r="F16" s="0"/>
      <c r="G16" s="0"/>
    </row>
    <row r="17" ht="6" customHeight="1">
      <c r="A17" s="0"/>
      <c r="B17" s="0"/>
      <c r="C17" s="0"/>
      <c r="D17" s="0"/>
      <c r="E17" s="0"/>
      <c r="F17" s="0"/>
      <c r="G17" s="0"/>
    </row>
    <row r="18" ht="14" customHeight="1">
      <c r="A18" s="0"/>
      <c r="B18" s="0"/>
      <c r="C18" s="0"/>
      <c r="D18" s="0"/>
      <c r="E18" s="0"/>
      <c r="F18" s="0"/>
      <c r="G18" s="0"/>
    </row>
    <row r="19" ht="20" customHeight="1">
      <c r="A19" s="4" t="inlineStr">
        <is>
          <t xml:space="preserve">FILL ORDER</t>
        </is>
      </c>
      <c r="B19" s="0"/>
      <c r="C19" s="0"/>
      <c r="D19" s="0"/>
      <c r="E19" s="0"/>
      <c r="F19" s="0"/>
      <c r="G19" s="0"/>
    </row>
    <row r="20" ht="6" customHeight="1">
      <c r="A20" s="0"/>
      <c r="B20" s="0"/>
      <c r="C20" s="0"/>
      <c r="D20" s="0"/>
      <c r="E20" s="0"/>
      <c r="F20" s="0"/>
      <c r="G20" s="0"/>
    </row>
    <row r="21" ht="40" customHeight="1">
      <c r="A21" s="20" t="inlineStr">
        <is>
          <t xml:space="preserve">Step 1</t>
        </is>
      </c>
      <c r="B21" s="18" t="inlineStr">
        <is>
          <t xml:space="preserve">Competitor Map</t>
        </is>
      </c>
      <c r="C21" s="17" t="inlineStr">
        <is>
          <t xml:space="preserve">Decide who is actually a competitor, and demote the rest to a watchlist. Doing this badly poisons every tab after it.</t>
        </is>
      </c>
      <c r="D21" s="0"/>
      <c r="E21" s="0"/>
      <c r="F21" s="0"/>
      <c r="G21" s="0"/>
    </row>
    <row r="22" ht="40" customHeight="1">
      <c r="A22" s="20" t="inlineStr">
        <is>
          <t xml:space="preserve">Step 2</t>
        </is>
      </c>
      <c r="B22" s="18" t="inlineStr">
        <is>
          <t xml:space="preserve">Scoring Rubric</t>
        </is>
      </c>
      <c r="C22" s="17" t="inlineStr">
        <is>
          <t xml:space="preserve">Read it before you score anything. An undefined 1–5 scale is the single most common reason a competitive analysis is worthless.</t>
        </is>
      </c>
      <c r="D22" s="0"/>
      <c r="E22" s="0"/>
      <c r="F22" s="0"/>
      <c r="G22" s="0"/>
    </row>
    <row r="23" ht="40" customHeight="1">
      <c r="A23" s="20" t="inlineStr">
        <is>
          <t xml:space="preserve">Step 3</t>
        </is>
      </c>
      <c r="B23" s="18" t="inlineStr">
        <is>
          <t xml:space="preserve">Paid Media</t>
        </is>
      </c>
      <c r="C23" s="17" t="inlineStr">
        <is>
          <t xml:space="preserve">Fastest tab to get real signal from — ad libraries are public and show you what they are paying to say.</t>
        </is>
      </c>
      <c r="D23" s="0"/>
      <c r="E23" s="0"/>
      <c r="F23" s="0"/>
      <c r="G23" s="0"/>
    </row>
    <row r="24" ht="24" customHeight="1">
      <c r="A24" s="20" t="inlineStr">
        <is>
          <t xml:space="preserve">Step 4</t>
        </is>
      </c>
      <c r="B24" s="18" t="inlineStr">
        <is>
          <t xml:space="preserve">SEO</t>
        </is>
      </c>
      <c r="C24" s="17" t="inlineStr">
        <is>
          <t xml:space="preserve">Where they win for free, and where the gaps are wide enough to walk through.</t>
        </is>
      </c>
      <c r="D24" s="0"/>
      <c r="E24" s="0"/>
      <c r="F24" s="0"/>
      <c r="G24" s="0"/>
    </row>
    <row r="25" ht="40" customHeight="1">
      <c r="A25" s="20" t="inlineStr">
        <is>
          <t xml:space="preserve">Step 5</t>
        </is>
      </c>
      <c r="B25" s="18" t="inlineStr">
        <is>
          <t xml:space="preserve">AI Search &amp; AEO</t>
        </is>
      </c>
      <c r="C25" s="17" t="inlineStr">
        <is>
          <t xml:space="preserve">Whether an assistant recommends them when someone asks it your category question. New surface, mostly uncontested.</t>
        </is>
      </c>
      <c r="D25" s="0"/>
      <c r="E25" s="0"/>
      <c r="F25" s="0"/>
      <c r="G25" s="0"/>
    </row>
    <row r="26" ht="24" customHeight="1">
      <c r="A26" s="20" t="inlineStr">
        <is>
          <t xml:space="preserve">Step 6</t>
        </is>
      </c>
      <c r="B26" s="18" t="inlineStr">
        <is>
          <t xml:space="preserve">Social Media</t>
        </is>
      </c>
      <c r="C26" s="17" t="inlineStr">
        <is>
          <t xml:space="preserve">Reach, format mix, and — the part everyone skips — how they behave in the replies.</t>
        </is>
      </c>
      <c r="D26" s="0"/>
      <c r="E26" s="0"/>
      <c r="F26" s="0"/>
      <c r="G26" s="0"/>
    </row>
    <row r="27" ht="24" customHeight="1">
      <c r="A27" s="20" t="inlineStr">
        <is>
          <t xml:space="preserve">Step 7</t>
        </is>
      </c>
      <c r="B27" s="18" t="inlineStr">
        <is>
          <t xml:space="preserve">Content Engine</t>
        </is>
      </c>
      <c r="C27" s="17" t="inlineStr">
        <is>
          <t xml:space="preserve">Cadence, depth, and whether anyone owns a topic. Separates a blog from an actual engine.</t>
        </is>
      </c>
      <c r="D27" s="0"/>
      <c r="E27" s="0"/>
      <c r="F27" s="0"/>
      <c r="G27" s="0"/>
    </row>
    <row r="28" ht="24" customHeight="1">
      <c r="A28" s="20" t="inlineStr">
        <is>
          <t xml:space="preserve">Step 8</t>
        </is>
      </c>
      <c r="B28" s="18" t="inlineStr">
        <is>
          <t xml:space="preserve">Website &amp; CRO</t>
        </is>
      </c>
      <c r="C28" s="17" t="inlineStr">
        <is>
          <t xml:space="preserve">What happens after the click. Score the journey, not the aesthetics.</t>
        </is>
      </c>
      <c r="D28" s="0"/>
      <c r="E28" s="0"/>
      <c r="F28" s="0"/>
      <c r="G28" s="0"/>
    </row>
    <row r="29" ht="40" customHeight="1">
      <c r="A29" s="20" t="inlineStr">
        <is>
          <t xml:space="preserve">Step 9</t>
        </is>
      </c>
      <c r="B29" s="18" t="inlineStr">
        <is>
          <t xml:space="preserve">Pricing &amp; Offers</t>
        </is>
      </c>
      <c r="C29" s="17" t="inlineStr">
        <is>
          <t xml:space="preserve">The offer is the strategy. Price, terms, risk reversal, and what they bundle to avoid competing on price.</t>
        </is>
      </c>
      <c r="D29" s="0"/>
      <c r="E29" s="0"/>
      <c r="F29" s="0"/>
      <c r="G29" s="0"/>
    </row>
    <row r="30" ht="40" customHeight="1">
      <c r="A30" s="20" t="inlineStr">
        <is>
          <t xml:space="preserve">Step 10</t>
        </is>
      </c>
      <c r="B30" s="18" t="inlineStr">
        <is>
          <t xml:space="preserve">Share of Voice</t>
        </is>
      </c>
      <c r="C30" s="17" t="inlineStr">
        <is>
          <t xml:space="preserve">The only tab with a time axis. One row per competitor per month. This is the tab that proves whether you are gaining.</t>
        </is>
      </c>
      <c r="D30" s="0"/>
      <c r="E30" s="0"/>
      <c r="F30" s="0"/>
      <c r="G30" s="0"/>
    </row>
    <row r="31" ht="24" customHeight="1">
      <c r="A31" s="20" t="inlineStr">
        <is>
          <t xml:space="preserve">Step 11</t>
        </is>
      </c>
      <c r="B31" s="18" t="inlineStr">
        <is>
          <t xml:space="preserve">SWOT &amp; Implications</t>
        </is>
      </c>
      <c r="C31" s="17" t="inlineStr">
        <is>
          <t xml:space="preserve">Turn observation into a position. Every row must end in a counter-move.</t>
        </is>
      </c>
      <c r="D31" s="0"/>
      <c r="E31" s="0"/>
      <c r="F31" s="0"/>
      <c r="G31" s="0"/>
    </row>
    <row r="32" ht="24" customHeight="1">
      <c r="A32" s="20" t="inlineStr">
        <is>
          <t xml:space="preserve">Step 12</t>
        </is>
      </c>
      <c r="B32" s="18" t="inlineStr">
        <is>
          <t xml:space="preserve">Action Plan</t>
        </is>
      </c>
      <c r="C32" s="17" t="inlineStr">
        <is>
          <t xml:space="preserve">ICE-score everything and rank it. If a finding does not reach this tab, it never happened.</t>
        </is>
      </c>
      <c r="D32" s="0"/>
      <c r="E32" s="0"/>
      <c r="F32" s="0"/>
      <c r="G32" s="0"/>
    </row>
    <row r="33" ht="24" customHeight="1">
      <c r="A33" s="20" t="inlineStr">
        <is>
          <t xml:space="preserve">Reference</t>
        </is>
      </c>
      <c r="B33" s="18" t="inlineStr">
        <is>
          <t xml:space="preserve">Data Sources</t>
        </is>
      </c>
      <c r="C33" s="17" t="inlineStr">
        <is>
          <t xml:space="preserve">Where each number comes from, the free option, the paid option, and how much to trust it.</t>
        </is>
      </c>
      <c r="D33" s="0"/>
      <c r="E33" s="0"/>
      <c r="F33" s="0"/>
      <c r="G33" s="0"/>
    </row>
    <row r="34" ht="40" customHeight="1">
      <c r="A34" s="20" t="inlineStr">
        <is>
          <t xml:space="preserve">Roll-up</t>
        </is>
      </c>
      <c r="B34" s="18" t="inlineStr">
        <is>
          <t xml:space="preserve">Scorecard</t>
        </is>
      </c>
      <c r="C34" s="17" t="inlineStr">
        <is>
          <t xml:space="preserve">Fill this last. It reads across all the scored tabs and gives you one weighted number per competitor.</t>
        </is>
      </c>
      <c r="D34" s="0"/>
      <c r="E34" s="0"/>
      <c r="F34" s="0"/>
      <c r="G34" s="0"/>
    </row>
    <row r="35" ht="16" customHeight="1">
      <c r="A35" s="0"/>
      <c r="B35" s="0"/>
      <c r="C35" s="0"/>
      <c r="D35" s="0"/>
      <c r="E35" s="0"/>
      <c r="F35" s="0"/>
      <c r="G35" s="0"/>
    </row>
    <row r="36" ht="20" customHeight="1">
      <c r="A36" s="4" t="inlineStr">
        <is>
          <t xml:space="preserve">THE SCALE</t>
        </is>
      </c>
      <c r="B36" s="0"/>
      <c r="C36" s="0"/>
      <c r="D36" s="0"/>
      <c r="E36" s="0"/>
      <c r="F36" s="0"/>
      <c r="G36" s="0"/>
    </row>
    <row r="37" ht="34" customHeight="1">
      <c r="A37" s="3" t="inlineStr">
        <is>
          <t xml:space="preserve">Scoring scale: 0 = not present · 1 = present but broken · 2 = weak · 3 = adequate · 4 = strong · 5 = best in class. See the "Scoring Rubric" tab.</t>
        </is>
      </c>
      <c r="B37" s="0"/>
      <c r="C37" s="0"/>
      <c r="D37" s="0"/>
      <c r="E37" s="0"/>
      <c r="F37" s="0"/>
      <c r="G37" s="0"/>
    </row>
    <row r="38" ht="16" customHeight="1">
      <c r="A38" s="0"/>
      <c r="B38" s="0"/>
      <c r="C38" s="0"/>
      <c r="D38" s="0"/>
      <c r="E38" s="0"/>
      <c r="F38" s="0"/>
      <c r="G38" s="0"/>
    </row>
    <row r="39" ht="20" customHeight="1">
      <c r="A39" s="4" t="inlineStr">
        <is>
          <t xml:space="preserve">SIX WAYS THIS GOES WRONG</t>
        </is>
      </c>
      <c r="B39" s="0"/>
      <c r="C39" s="0"/>
      <c r="D39" s="0"/>
      <c r="E39" s="0"/>
      <c r="F39" s="0"/>
      <c r="G39" s="0"/>
    </row>
    <row r="40" ht="6" customHeight="1">
      <c r="A40" s="0"/>
      <c r="B40" s="0"/>
      <c r="C40" s="0"/>
      <c r="D40" s="0"/>
      <c r="E40" s="0"/>
      <c r="F40" s="0"/>
      <c r="G40" s="0"/>
    </row>
    <row r="41" ht="24" customHeight="1">
      <c r="A41" s="20" t="inlineStr">
        <is>
          <t xml:space="preserve">1.</t>
        </is>
      </c>
      <c r="B41" s="3" t="inlineStr">
        <is>
          <t xml:space="preserve">Listing competitors by brand recognition instead of by who takes the deal you lost.</t>
        </is>
      </c>
      <c r="C41" s="0"/>
      <c r="D41" s="0"/>
      <c r="E41" s="0"/>
      <c r="F41" s="0"/>
      <c r="G41" s="0"/>
    </row>
    <row r="42" ht="24" customHeight="1">
      <c r="A42" s="20" t="inlineStr">
        <is>
          <t xml:space="preserve">2.</t>
        </is>
      </c>
      <c r="B42" s="3" t="inlineStr">
        <is>
          <t xml:space="preserve">Scoring on a scale nobody defined, so a 4 from you and a 4 from your colleague mean different things.</t>
        </is>
      </c>
      <c r="C42" s="0"/>
      <c r="D42" s="0"/>
      <c r="E42" s="0"/>
      <c r="F42" s="0"/>
      <c r="G42" s="0"/>
    </row>
    <row r="43" ht="40" customHeight="1">
      <c r="A43" s="20" t="inlineStr">
        <is>
          <t xml:space="preserve">3.</t>
        </is>
      </c>
      <c r="B43" s="3" t="inlineStr">
        <is>
          <t xml:space="preserve">Recording their traffic estimate to two decimal places and treating it as fact. Third-party estimates are directional. Use them for gaps, never for reporting.</t>
        </is>
      </c>
      <c r="C43" s="0"/>
      <c r="D43" s="0"/>
      <c r="E43" s="0"/>
      <c r="F43" s="0"/>
      <c r="G43" s="0"/>
    </row>
    <row r="44" ht="24" customHeight="1">
      <c r="A44" s="20" t="inlineStr">
        <is>
          <t xml:space="preserve">4.</t>
        </is>
      </c>
      <c r="B44" s="3" t="inlineStr">
        <is>
          <t xml:space="preserve">Copying the leader. The leader's tactics are built on their brand equity and their cost base, not yours.</t>
        </is>
      </c>
      <c r="C44" s="0"/>
      <c r="D44" s="0"/>
      <c r="E44" s="0"/>
      <c r="F44" s="0"/>
      <c r="G44" s="0"/>
    </row>
    <row r="45" ht="40" customHeight="1">
      <c r="A45" s="20" t="inlineStr">
        <is>
          <t xml:space="preserve">5.</t>
        </is>
      </c>
      <c r="B45" s="3" t="inlineStr">
        <is>
          <t xml:space="preserve">Doing it once. A competitive analysis with no date column and no refresh cadence is a snapshot of a market that has already moved.</t>
        </is>
      </c>
      <c r="C45" s="0"/>
      <c r="D45" s="0"/>
      <c r="E45" s="0"/>
      <c r="F45" s="0"/>
      <c r="G45" s="0"/>
    </row>
    <row r="46" ht="24" customHeight="1">
      <c r="A46" s="20" t="inlineStr">
        <is>
          <t xml:space="preserve">6.</t>
        </is>
      </c>
      <c r="B46" s="3" t="inlineStr">
        <is>
          <t xml:space="preserve">Ending at the SWOT. A SWOT with no owner, no due date and no counter-move is a workshop artefact, not a plan.</t>
        </is>
      </c>
      <c r="C46" s="0"/>
      <c r="D46" s="0"/>
      <c r="E46" s="0"/>
      <c r="F46" s="0"/>
      <c r="G46" s="0"/>
    </row>
    <row r="47" ht="20" customHeight="1">
      <c r="A47" s="0"/>
      <c r="B47" s="0"/>
      <c r="C47" s="0"/>
      <c r="D47" s="0"/>
      <c r="E47" s="0"/>
      <c r="F47" s="0"/>
      <c r="G47" s="0"/>
    </row>
    <row r="48" ht="20" customHeight="1">
      <c r="A48" s="11" t="inlineStr">
        <is>
          <t xml:space="preserve">Version 1.0  ·  August 2026  ·  Free to use and share. Please keep the credit line.</t>
        </is>
      </c>
      <c r="B48" s="0"/>
      <c r="C48" s="0"/>
      <c r="D48" s="0"/>
      <c r="E48" s="0"/>
      <c r="F48" s="0"/>
      <c r="G48" s="0"/>
    </row>
  </sheetData>
  <mergeCells count="34">
    <mergeCell ref="A1:G1"/>
    <mergeCell ref="A2:G2"/>
    <mergeCell ref="A4:G4"/>
    <mergeCell ref="B6:G6"/>
    <mergeCell ref="B8:G8"/>
    <mergeCell ref="B10:G10"/>
    <mergeCell ref="B12:G12"/>
    <mergeCell ref="B14:G14"/>
    <mergeCell ref="B16:G16"/>
    <mergeCell ref="A19:G19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A36:G36"/>
    <mergeCell ref="A37:G37"/>
    <mergeCell ref="A39:G39"/>
    <mergeCell ref="B41:G41"/>
    <mergeCell ref="B42:G42"/>
    <mergeCell ref="B43:G43"/>
    <mergeCell ref="B44:G44"/>
    <mergeCell ref="B45:G45"/>
    <mergeCell ref="B46:G46"/>
    <mergeCell ref="A48:G48"/>
  </mergeCell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O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6" customWidth="1"/>
    <col min="2" max="2" width="26" customWidth="1"/>
    <col min="3" max="3" width="30" customWidth="1"/>
    <col min="4" max="4" width="18" customWidth="1"/>
    <col min="5" max="5" width="42" customWidth="1"/>
    <col min="6" max="6" width="18" customWidth="1"/>
    <col min="7" max="7" width="20" customWidth="1"/>
    <col min="8" max="8" width="22" customWidth="1"/>
    <col min="9" max="9" width="26" customWidth="1"/>
    <col min="10" max="10" width="14" customWidth="1"/>
    <col min="11" max="11" width="13" customWidth="1"/>
    <col min="12" max="12" width="14" customWidth="1"/>
    <col min="13" max="13" width="16" customWidth="1"/>
    <col min="14" max="14" width="14" customWidth="1"/>
    <col min="15" max="15" width="40" customWidth="1"/>
  </cols>
  <sheetData>
    <row r="1" ht="42" customHeight="1">
      <c r="A1" s="1" t="inlineStr">
        <is>
          <t xml:space="preserve">  Competitor Map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</row>
    <row r="3" ht="30" customHeight="1">
      <c r="A3" s="3" t="inlineStr">
        <is>
          <t xml:space="preserve">Decide who counts. Everything downstream inherits this decision, so be strict — five properly analysed competitors beat twenty half-filled rows.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</row>
    <row r="5"/>
    <row r="6" ht="46" customHeight="1">
      <c r="A6" s="5" t="inlineStr">
        <is>
          <t xml:space="preserve">#</t>
        </is>
      </c>
      <c r="B6" s="5" t="inlineStr">
        <is>
          <t xml:space="preserve">Competitor Name</t>
        </is>
      </c>
      <c r="C6" s="5" t="inlineStr">
        <is>
          <t xml:space="preserve">Website</t>
        </is>
      </c>
      <c r="D6" s="5" t="inlineStr">
        <is>
          <t xml:space="preserve">Competitor Type</t>
        </is>
      </c>
      <c r="E6" s="5" t="inlineStr">
        <is>
          <t xml:space="preserve">Why They Qualify</t>
        </is>
      </c>
      <c r="F6" s="5" t="inlineStr">
        <is>
          <t xml:space="preserve">Market / Geo</t>
        </is>
      </c>
      <c r="G6" s="5" t="inlineStr">
        <is>
          <t xml:space="preserve">Company Size Signal</t>
        </is>
      </c>
      <c r="H6" s="5" t="inlineStr">
        <is>
          <t xml:space="preserve">Funding / Revenue Signal</t>
        </is>
      </c>
      <c r="I6" s="5" t="inlineStr">
        <is>
          <t xml:space="preserve">Where We Meet Them</t>
        </is>
      </c>
      <c r="J6" s="5" t="inlineStr">
        <is>
          <t xml:space="preserve">Audience Overlap (0-5)</t>
        </is>
      </c>
      <c r="K6" s="5" t="inlineStr">
        <is>
          <t xml:space="preserve">Threat Level (0-5)</t>
        </is>
      </c>
      <c r="L6" s="5" t="inlineStr">
        <is>
          <t xml:space="preserve">Track As</t>
        </is>
      </c>
      <c r="M6" s="5" t="inlineStr">
        <is>
          <t xml:space="preserve">Owner</t>
        </is>
      </c>
      <c r="N6" s="5" t="inlineStr">
        <is>
          <t xml:space="preserve">Added On</t>
        </is>
      </c>
      <c r="O6" s="5" t="inlineStr">
        <is>
          <t xml:space="preserve">Notes</t>
        </is>
      </c>
    </row>
    <row r="7" ht="92" customHeight="1">
      <c r="A7" s="9">
        <v>1</v>
      </c>
      <c r="B7" s="8" t="inlineStr">
        <is>
          <t xml:space="preserve">Northline Clinics</t>
        </is>
      </c>
      <c r="C7" s="8" t="inlineStr">
        <is>
          <t xml:space="preserve">https://example.com</t>
        </is>
      </c>
      <c r="D7" s="8" t="inlineStr">
        <is>
          <t xml:space="preserve">Direct</t>
        </is>
      </c>
      <c r="E7" s="8" t="inlineStr">
        <is>
          <t xml:space="preserve">Same service, same city, appears in 7 of the 10 keywords we bid on and won two named deals from us last quarter.</t>
        </is>
      </c>
      <c r="F7" s="8" t="inlineStr">
        <is>
          <t xml:space="preserve">UAE — Dubai</t>
        </is>
      </c>
      <c r="G7" s="8" t="inlineStr">
        <is>
          <t xml:space="preserve">~80 staff (LinkedIn)</t>
        </is>
      </c>
      <c r="H7" s="8" t="inlineStr">
        <is>
          <t xml:space="preserve">Bootstrapped, 3 branches</t>
        </is>
      </c>
      <c r="I7" s="8" t="inlineStr">
        <is>
          <t xml:space="preserve">Paid search, Maps pack, referrals</t>
        </is>
      </c>
      <c r="J7" s="9">
        <v>5</v>
      </c>
      <c r="K7" s="9">
        <v>4</v>
      </c>
      <c r="L7" s="8" t="inlineStr">
        <is>
          <t xml:space="preserve">Core</t>
        </is>
      </c>
      <c r="M7" s="8" t="inlineStr">
        <is>
          <t xml:space="preserve">A. Mohammed</t>
        </is>
      </c>
      <c r="N7" s="8" t="inlineStr">
        <is>
          <t xml:space="preserve">2026-08-30</t>
        </is>
      </c>
      <c r="O7" s="8" t="inlineStr">
        <is>
          <t xml:space="preserve">Aggressive on brand terms since June. Watch their offer page.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7"/>
      <c r="K9" s="7"/>
      <c r="L9" s="6"/>
      <c r="M9" s="6"/>
      <c r="N9" s="6"/>
      <c r="O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7"/>
      <c r="K10" s="7"/>
      <c r="L10" s="6"/>
      <c r="M10" s="6"/>
      <c r="N10" s="6"/>
      <c r="O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6"/>
      <c r="M11" s="6"/>
      <c r="N11" s="6"/>
      <c r="O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7"/>
      <c r="K12" s="7"/>
      <c r="L12" s="6"/>
      <c r="M12" s="6"/>
      <c r="N12" s="6"/>
      <c r="O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7"/>
      <c r="K13" s="7"/>
      <c r="L13" s="6"/>
      <c r="M13" s="6"/>
      <c r="N13" s="6"/>
      <c r="O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7"/>
      <c r="K14" s="7"/>
      <c r="L14" s="6"/>
      <c r="M14" s="6"/>
      <c r="N14" s="6"/>
      <c r="O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7"/>
      <c r="K15" s="7"/>
      <c r="L15" s="6"/>
      <c r="M15" s="6"/>
      <c r="N15" s="6"/>
      <c r="O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7"/>
      <c r="K16" s="7"/>
      <c r="L16" s="6"/>
      <c r="M16" s="6"/>
      <c r="N16" s="6"/>
      <c r="O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6"/>
      <c r="M17" s="6"/>
      <c r="N17" s="6"/>
      <c r="O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7"/>
      <c r="K18" s="7"/>
      <c r="L18" s="6"/>
      <c r="M18" s="6"/>
      <c r="N18" s="6"/>
      <c r="O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7"/>
      <c r="K19" s="7"/>
      <c r="L19" s="6"/>
      <c r="M19" s="6"/>
      <c r="N19" s="6"/>
      <c r="O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7"/>
      <c r="K20" s="7"/>
      <c r="L20" s="6"/>
      <c r="M20" s="6"/>
      <c r="N20" s="6"/>
      <c r="O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6"/>
      <c r="M21" s="6"/>
      <c r="N21" s="6"/>
      <c r="O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6"/>
      <c r="M22" s="6"/>
      <c r="N22" s="6"/>
      <c r="O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7"/>
      <c r="K23" s="7"/>
      <c r="L23" s="6"/>
      <c r="M23" s="6"/>
      <c r="N23" s="6"/>
      <c r="O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7"/>
      <c r="K24" s="7"/>
      <c r="L24" s="6"/>
      <c r="M24" s="6"/>
      <c r="N24" s="6"/>
      <c r="O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7"/>
      <c r="K25" s="7"/>
      <c r="L25" s="6"/>
      <c r="M25" s="6"/>
      <c r="N25" s="6"/>
      <c r="O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7"/>
      <c r="K26" s="7"/>
      <c r="L26" s="6"/>
      <c r="M26" s="6"/>
      <c r="N26" s="6"/>
      <c r="O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7"/>
      <c r="K27" s="7"/>
      <c r="L27" s="6"/>
      <c r="M27" s="6"/>
      <c r="N27" s="6"/>
      <c r="O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7"/>
      <c r="K28" s="7"/>
      <c r="L28" s="6"/>
      <c r="M28" s="6"/>
      <c r="N28" s="6"/>
      <c r="O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7"/>
      <c r="K29" s="7"/>
      <c r="L29" s="6"/>
      <c r="M29" s="6"/>
      <c r="N29" s="6"/>
      <c r="O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7"/>
      <c r="K30" s="7"/>
      <c r="L30" s="6"/>
      <c r="M30" s="6"/>
      <c r="N30" s="6"/>
      <c r="O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7"/>
      <c r="K31" s="7"/>
      <c r="L31" s="6"/>
      <c r="M31" s="6"/>
      <c r="N31" s="6"/>
      <c r="O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6"/>
      <c r="M32" s="6"/>
      <c r="N32" s="6"/>
      <c r="O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7"/>
      <c r="K33" s="7"/>
      <c r="L33" s="6"/>
      <c r="M33" s="6"/>
      <c r="N33" s="6"/>
      <c r="O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7"/>
      <c r="K34" s="7"/>
      <c r="L34" s="6"/>
      <c r="M34" s="6"/>
      <c r="N34" s="6"/>
      <c r="O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7"/>
      <c r="K35" s="7"/>
      <c r="L35" s="6"/>
      <c r="M35" s="6"/>
      <c r="N35" s="6"/>
      <c r="O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7"/>
      <c r="K36" s="7"/>
      <c r="L36" s="6"/>
      <c r="M36" s="6"/>
      <c r="N36" s="6"/>
      <c r="O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7"/>
      <c r="K37" s="7"/>
      <c r="L37" s="6"/>
      <c r="M37" s="6"/>
      <c r="N37" s="6"/>
      <c r="O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7"/>
      <c r="K38" s="7"/>
      <c r="L38" s="6"/>
      <c r="M38" s="6"/>
      <c r="N38" s="6"/>
      <c r="O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7"/>
      <c r="K39" s="7"/>
      <c r="L39" s="6"/>
      <c r="M39" s="6"/>
      <c r="N39" s="6"/>
      <c r="O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7"/>
      <c r="K40" s="7"/>
      <c r="L40" s="6"/>
      <c r="M40" s="6"/>
      <c r="N40" s="6"/>
      <c r="O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7"/>
      <c r="K41" s="7"/>
      <c r="L41" s="6"/>
      <c r="M41" s="6"/>
      <c r="N41" s="6"/>
      <c r="O41" s="6"/>
    </row>
  </sheetData>
  <autoFilter ref="A6:O41"/>
  <mergeCells count="4">
    <mergeCell ref="A1:O1"/>
    <mergeCell ref="A2:O2"/>
    <mergeCell ref="A3:O3"/>
    <mergeCell ref="A4:O4"/>
  </mergeCells>
  <conditionalFormatting sqref="J7:J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K7:K41">
    <cfRule type="colorScale" priority="2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dataValidations count="2">
    <dataValidation type="list" allowBlank="1" showInputMessage="1" showErrorMessage="1" sqref="D7:D41">
      <formula1>"Direct,Indirect,Substitute,Aspirational,SERP-only"</formula1>
    </dataValidation>
    <dataValidation type="list" allowBlank="1" showInputMessage="1" showErrorMessage="1" sqref="L7:L41">
      <formula1>"Core,Watchlist,Ignore"</formula1>
    </dataValidation>
  </dataValidations>
  <pageMargins left="0.4" right="0.4" top="0.5" bottom="0.5" header="0.3" footer="0.3"/>
  <pageSetup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S42"/>
  <sheetViews>
    <sheetView showGridLines="0" workbookViewId="0">
      <pane ySplit="7" xSplit="1" topLeftCell="B8" activePane="bottomRight" state="frozen"/>
    </sheetView>
  </sheetViews>
  <sheetFormatPr defaultRowHeight="15"/>
  <cols>
    <col min="1" max="1" width="26" customWidth="1"/>
    <col min="2" max="2" width="28" customWidth="1"/>
    <col min="3" max="3" width="20" customWidth="1"/>
    <col min="4" max="4" width="30" customWidth="1"/>
    <col min="5" max="5" width="30" customWidth="1"/>
    <col min="6" max="6" width="40" customWidth="1"/>
    <col min="7" max="7" width="9" customWidth="1"/>
    <col min="8" max="8" width="10" customWidth="1"/>
    <col min="9" max="9" width="11" customWidth="1"/>
    <col min="10" max="10" width="9" customWidth="1"/>
    <col min="11" max="11" width="10" customWidth="1"/>
    <col min="12" max="12" width="12" customWidth="1"/>
    <col min="13" max="13" width="12" customWidth="1"/>
    <col min="14" max="14" width="13" customWidth="1"/>
    <col min="15" max="15" width="9" customWidth="1"/>
    <col min="16" max="16" width="40" customWidth="1"/>
    <col min="17" max="17" width="40" customWidth="1"/>
    <col min="18" max="18" width="44" customWidth="1"/>
    <col min="19" max="19" width="14" customWidth="1"/>
  </cols>
  <sheetData>
    <row r="1" ht="42" customHeight="1">
      <c r="A1" s="1" t="inlineStr">
        <is>
          <t xml:space="preserve">  Scorecard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</row>
    <row r="3" ht="44" customHeight="1">
      <c r="A3" s="3" t="inlineStr">
        <is>
          <t xml:space="preserve">Fill this last. It reads across the scored tabs and gives you one weighted number per competitor. Change the weights in row 6 to match your business — a weight of 0 removes a dimension entirely.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</row>
    <row r="5"/>
    <row r="6" ht="24" customHeight="1">
      <c r="A6" s="0"/>
      <c r="B6" s="0"/>
      <c r="C6" s="0"/>
      <c r="D6" s="0"/>
      <c r="E6" s="0"/>
      <c r="F6" s="16" t="inlineStr">
        <is>
          <t xml:space="preserve">WEIGHTS  →</t>
        </is>
      </c>
      <c r="G6" s="16">
        <v>20</v>
      </c>
      <c r="H6" s="16">
        <v>10</v>
      </c>
      <c r="I6" s="16">
        <v>20</v>
      </c>
      <c r="J6" s="16">
        <v>10</v>
      </c>
      <c r="K6" s="16">
        <v>15</v>
      </c>
      <c r="L6" s="16">
        <v>15</v>
      </c>
      <c r="M6" s="16">
        <v>10</v>
      </c>
      <c r="N6" s="0"/>
      <c r="O6" s="0"/>
      <c r="P6" s="11" t="inlineStr">
        <is>
          <t xml:space="preserve">Weights must be whole numbers. They do not have to add to 100 — the formula normalises them.</t>
        </is>
      </c>
      <c r="Q6" s="0"/>
      <c r="R6" s="0"/>
      <c r="S6" s="0"/>
    </row>
    <row r="7" ht="46" customHeight="1">
      <c r="A7" s="5" t="inlineStr">
        <is>
          <t xml:space="preserve">Competitor Name</t>
        </is>
      </c>
      <c r="B7" s="5" t="inlineStr">
        <is>
          <t xml:space="preserve">Website</t>
        </is>
      </c>
      <c r="C7" s="5" t="inlineStr">
        <is>
          <t xml:space="preserve">Segment</t>
        </is>
      </c>
      <c r="D7" s="5" t="inlineStr">
        <is>
          <t xml:space="preserve">Primary Audience</t>
        </is>
      </c>
      <c r="E7" s="5" t="inlineStr">
        <is>
          <t xml:space="preserve">Main Offer</t>
        </is>
      </c>
      <c r="F7" s="5" t="inlineStr">
        <is>
          <t xml:space="preserve">Positioning (in their words)</t>
        </is>
      </c>
      <c r="G7" s="5" t="inlineStr">
        <is>
          <t xml:space="preserve">SEO</t>
        </is>
      </c>
      <c r="H7" s="5" t="inlineStr">
        <is>
          <t xml:space="preserve">AI Search</t>
        </is>
      </c>
      <c r="I7" s="5" t="inlineStr">
        <is>
          <t xml:space="preserve">Paid Media</t>
        </is>
      </c>
      <c r="J7" s="5" t="inlineStr">
        <is>
          <t xml:space="preserve">Social</t>
        </is>
      </c>
      <c r="K7" s="5" t="inlineStr">
        <is>
          <t xml:space="preserve">Content</t>
        </is>
      </c>
      <c r="L7" s="5" t="inlineStr">
        <is>
          <t xml:space="preserve">Website / CRO</t>
        </is>
      </c>
      <c r="M7" s="5" t="inlineStr">
        <is>
          <t xml:space="preserve">Pricing / Offer</t>
        </is>
      </c>
      <c r="N7" s="5" t="inlineStr">
        <is>
          <t xml:space="preserve">Weighted Score</t>
        </is>
      </c>
      <c r="O7" s="5" t="inlineStr">
        <is>
          <t xml:space="preserve">Rank</t>
        </is>
      </c>
      <c r="P7" s="5" t="inlineStr">
        <is>
          <t xml:space="preserve">Top Strengths</t>
        </is>
      </c>
      <c r="Q7" s="5" t="inlineStr">
        <is>
          <t xml:space="preserve">Main Weaknesses</t>
        </is>
      </c>
      <c r="R7" s="5" t="inlineStr">
        <is>
          <t xml:space="preserve">Biggest Opportunity For Us</t>
        </is>
      </c>
      <c r="S7" s="5" t="inlineStr">
        <is>
          <t xml:space="preserve">Last Updated</t>
        </is>
      </c>
    </row>
    <row r="8" ht="92" customHeight="1">
      <c r="A8" s="8" t="inlineStr">
        <is>
          <t xml:space="preserve">Northline Clinics</t>
        </is>
      </c>
      <c r="B8" s="8" t="inlineStr">
        <is>
          <t xml:space="preserve">https://example.com</t>
        </is>
      </c>
      <c r="C8" s="8" t="inlineStr">
        <is>
          <t xml:space="preserve">Private healthcare — physio</t>
        </is>
      </c>
      <c r="D8" s="8" t="inlineStr">
        <is>
          <t xml:space="preserve">Adults 30–55, insured, Dubai</t>
        </is>
      </c>
      <c r="E8" s="8" t="inlineStr">
        <is>
          <t xml:space="preserve">Same-week physiotherapy</t>
        </is>
      </c>
      <c r="F8" s="8" t="inlineStr">
        <is>
          <t xml:space="preserve">"Physiotherapy in Dubai, with an appointment this week."</t>
        </is>
      </c>
      <c r="G8" s="9">
        <v>4</v>
      </c>
      <c r="H8" s="9">
        <v>3</v>
      </c>
      <c r="I8" s="9">
        <v>4</v>
      </c>
      <c r="J8" s="9">
        <v>2</v>
      </c>
      <c r="K8" s="9">
        <v>4</v>
      </c>
      <c r="L8" s="9">
        <v>3</v>
      </c>
      <c r="M8" s="9">
        <v>3</v>
      </c>
      <c r="N8" s="15">
        <f>IF(COUNT(G8:M8)=0,"",ROUND(SUMPRODUCT(G8:M8,$G$6:$M$6)/SUMIF(G8:M8,"&gt;=0",$G$6:$M$6),2))</f>
      </c>
      <c r="O8" s="9">
        <f>IF(N8="","",RANK(N8,$N$8:$N$42))</f>
      </c>
      <c r="P8" s="8" t="inlineStr">
        <is>
          <t xml:space="preserve">Topic ownership on back pain; named clinicians; genuine same-week capacity</t>
        </is>
      </c>
      <c r="Q8" s="8" t="inlineStr">
        <is>
          <t xml:space="preserve">No Arabic; no published pricing; Emirates ID demanded before showing booking times; DMs ignored</t>
        </is>
      </c>
      <c r="R8" s="8" t="inlineStr">
        <is>
          <t xml:space="preserve">Arabic content and insurance-by-provider pages are completely uncontested. So is a published price.</t>
        </is>
      </c>
      <c r="S8" s="8" t="inlineStr">
        <is>
          <t xml:space="preserve">2026-08-30</t>
        </is>
      </c>
    </row>
    <row r="9" ht="30" customHeight="1">
      <c r="A9" s="6"/>
      <c r="B9" s="6"/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15">
        <f>IF(COUNT(G9:M9)=0,"",ROUND(SUMPRODUCT(G9:M9,$G$6:$M$6)/SUMIF(G9:M9,"&gt;=0",$G$6:$M$6),2))</f>
      </c>
      <c r="O9" s="7">
        <f>IF(N9="","",RANK(N9,$N$8:$N$42))</f>
      </c>
      <c r="P9" s="6"/>
      <c r="Q9" s="6"/>
      <c r="R9" s="6"/>
      <c r="S9" s="6"/>
    </row>
    <row r="10" ht="30" customHeight="1">
      <c r="A10" s="6"/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15">
        <f>IF(COUNT(G10:M10)=0,"",ROUND(SUMPRODUCT(G10:M10,$G$6:$M$6)/SUMIF(G10:M10,"&gt;=0",$G$6:$M$6),2))</f>
      </c>
      <c r="O10" s="7">
        <f>IF(N10="","",RANK(N10,$N$8:$N$42))</f>
      </c>
      <c r="P10" s="6"/>
      <c r="Q10" s="6"/>
      <c r="R10" s="6"/>
      <c r="S10" s="6"/>
    </row>
    <row r="11" ht="30" customHeight="1">
      <c r="A11" s="6"/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15">
        <f>IF(COUNT(G11:M11)=0,"",ROUND(SUMPRODUCT(G11:M11,$G$6:$M$6)/SUMIF(G11:M11,"&gt;=0",$G$6:$M$6),2))</f>
      </c>
      <c r="O11" s="7">
        <f>IF(N11="","",RANK(N11,$N$8:$N$42))</f>
      </c>
      <c r="P11" s="6"/>
      <c r="Q11" s="6"/>
      <c r="R11" s="6"/>
      <c r="S11" s="6"/>
    </row>
    <row r="12" ht="30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15">
        <f>IF(COUNT(G12:M12)=0,"",ROUND(SUMPRODUCT(G12:M12,$G$6:$M$6)/SUMIF(G12:M12,"&gt;=0",$G$6:$M$6),2))</f>
      </c>
      <c r="O12" s="7">
        <f>IF(N12="","",RANK(N12,$N$8:$N$42))</f>
      </c>
      <c r="P12" s="6"/>
      <c r="Q12" s="6"/>
      <c r="R12" s="6"/>
      <c r="S12" s="6"/>
    </row>
    <row r="13" ht="30" customHeight="1">
      <c r="A13" s="6"/>
      <c r="B13" s="6"/>
      <c r="C13" s="6"/>
      <c r="D13" s="6"/>
      <c r="E13" s="6"/>
      <c r="F13" s="6"/>
      <c r="G13" s="7"/>
      <c r="H13" s="7"/>
      <c r="I13" s="7"/>
      <c r="J13" s="7"/>
      <c r="K13" s="7"/>
      <c r="L13" s="7"/>
      <c r="M13" s="7"/>
      <c r="N13" s="15">
        <f>IF(COUNT(G13:M13)=0,"",ROUND(SUMPRODUCT(G13:M13,$G$6:$M$6)/SUMIF(G13:M13,"&gt;=0",$G$6:$M$6),2))</f>
      </c>
      <c r="O13" s="7">
        <f>IF(N13="","",RANK(N13,$N$8:$N$42))</f>
      </c>
      <c r="P13" s="6"/>
      <c r="Q13" s="6"/>
      <c r="R13" s="6"/>
      <c r="S13" s="6"/>
    </row>
    <row r="14" ht="30" customHeight="1">
      <c r="A14" s="6"/>
      <c r="B14" s="6"/>
      <c r="C14" s="6"/>
      <c r="D14" s="6"/>
      <c r="E14" s="6"/>
      <c r="F14" s="6"/>
      <c r="G14" s="7"/>
      <c r="H14" s="7"/>
      <c r="I14" s="7"/>
      <c r="J14" s="7"/>
      <c r="K14" s="7"/>
      <c r="L14" s="7"/>
      <c r="M14" s="7"/>
      <c r="N14" s="15">
        <f>IF(COUNT(G14:M14)=0,"",ROUND(SUMPRODUCT(G14:M14,$G$6:$M$6)/SUMIF(G14:M14,"&gt;=0",$G$6:$M$6),2))</f>
      </c>
      <c r="O14" s="7">
        <f>IF(N14="","",RANK(N14,$N$8:$N$42))</f>
      </c>
      <c r="P14" s="6"/>
      <c r="Q14" s="6"/>
      <c r="R14" s="6"/>
      <c r="S14" s="6"/>
    </row>
    <row r="15" ht="30" customHeight="1">
      <c r="A15" s="6"/>
      <c r="B15" s="6"/>
      <c r="C15" s="6"/>
      <c r="D15" s="6"/>
      <c r="E15" s="6"/>
      <c r="F15" s="6"/>
      <c r="G15" s="7"/>
      <c r="H15" s="7"/>
      <c r="I15" s="7"/>
      <c r="J15" s="7"/>
      <c r="K15" s="7"/>
      <c r="L15" s="7"/>
      <c r="M15" s="7"/>
      <c r="N15" s="15">
        <f>IF(COUNT(G15:M15)=0,"",ROUND(SUMPRODUCT(G15:M15,$G$6:$M$6)/SUMIF(G15:M15,"&gt;=0",$G$6:$M$6),2))</f>
      </c>
      <c r="O15" s="7">
        <f>IF(N15="","",RANK(N15,$N$8:$N$42))</f>
      </c>
      <c r="P15" s="6"/>
      <c r="Q15" s="6"/>
      <c r="R15" s="6"/>
      <c r="S15" s="6"/>
    </row>
    <row r="16" ht="30" customHeight="1">
      <c r="A16" s="6"/>
      <c r="B16" s="6"/>
      <c r="C16" s="6"/>
      <c r="D16" s="6"/>
      <c r="E16" s="6"/>
      <c r="F16" s="6"/>
      <c r="G16" s="7"/>
      <c r="H16" s="7"/>
      <c r="I16" s="7"/>
      <c r="J16" s="7"/>
      <c r="K16" s="7"/>
      <c r="L16" s="7"/>
      <c r="M16" s="7"/>
      <c r="N16" s="15">
        <f>IF(COUNT(G16:M16)=0,"",ROUND(SUMPRODUCT(G16:M16,$G$6:$M$6)/SUMIF(G16:M16,"&gt;=0",$G$6:$M$6),2))</f>
      </c>
      <c r="O16" s="7">
        <f>IF(N16="","",RANK(N16,$N$8:$N$42))</f>
      </c>
      <c r="P16" s="6"/>
      <c r="Q16" s="6"/>
      <c r="R16" s="6"/>
      <c r="S16" s="6"/>
    </row>
    <row r="17" ht="30" customHeight="1">
      <c r="A17" s="6"/>
      <c r="B17" s="6"/>
      <c r="C17" s="6"/>
      <c r="D17" s="6"/>
      <c r="E17" s="6"/>
      <c r="F17" s="6"/>
      <c r="G17" s="7"/>
      <c r="H17" s="7"/>
      <c r="I17" s="7"/>
      <c r="J17" s="7"/>
      <c r="K17" s="7"/>
      <c r="L17" s="7"/>
      <c r="M17" s="7"/>
      <c r="N17" s="15">
        <f>IF(COUNT(G17:M17)=0,"",ROUND(SUMPRODUCT(G17:M17,$G$6:$M$6)/SUMIF(G17:M17,"&gt;=0",$G$6:$M$6),2))</f>
      </c>
      <c r="O17" s="7">
        <f>IF(N17="","",RANK(N17,$N$8:$N$42))</f>
      </c>
      <c r="P17" s="6"/>
      <c r="Q17" s="6"/>
      <c r="R17" s="6"/>
      <c r="S17" s="6"/>
    </row>
    <row r="18" ht="30" customHeight="1">
      <c r="A18" s="6"/>
      <c r="B18" s="6"/>
      <c r="C18" s="6"/>
      <c r="D18" s="6"/>
      <c r="E18" s="6"/>
      <c r="F18" s="6"/>
      <c r="G18" s="7"/>
      <c r="H18" s="7"/>
      <c r="I18" s="7"/>
      <c r="J18" s="7"/>
      <c r="K18" s="7"/>
      <c r="L18" s="7"/>
      <c r="M18" s="7"/>
      <c r="N18" s="15">
        <f>IF(COUNT(G18:M18)=0,"",ROUND(SUMPRODUCT(G18:M18,$G$6:$M$6)/SUMIF(G18:M18,"&gt;=0",$G$6:$M$6),2))</f>
      </c>
      <c r="O18" s="7">
        <f>IF(N18="","",RANK(N18,$N$8:$N$42))</f>
      </c>
      <c r="P18" s="6"/>
      <c r="Q18" s="6"/>
      <c r="R18" s="6"/>
      <c r="S18" s="6"/>
    </row>
    <row r="19" ht="30" customHeight="1">
      <c r="A19" s="6"/>
      <c r="B19" s="6"/>
      <c r="C19" s="6"/>
      <c r="D19" s="6"/>
      <c r="E19" s="6"/>
      <c r="F19" s="6"/>
      <c r="G19" s="7"/>
      <c r="H19" s="7"/>
      <c r="I19" s="7"/>
      <c r="J19" s="7"/>
      <c r="K19" s="7"/>
      <c r="L19" s="7"/>
      <c r="M19" s="7"/>
      <c r="N19" s="15">
        <f>IF(COUNT(G19:M19)=0,"",ROUND(SUMPRODUCT(G19:M19,$G$6:$M$6)/SUMIF(G19:M19,"&gt;=0",$G$6:$M$6),2))</f>
      </c>
      <c r="O19" s="7">
        <f>IF(N19="","",RANK(N19,$N$8:$N$42))</f>
      </c>
      <c r="P19" s="6"/>
      <c r="Q19" s="6"/>
      <c r="R19" s="6"/>
      <c r="S19" s="6"/>
    </row>
    <row r="20" ht="30" customHeight="1">
      <c r="A20" s="6"/>
      <c r="B20" s="6"/>
      <c r="C20" s="6"/>
      <c r="D20" s="6"/>
      <c r="E20" s="6"/>
      <c r="F20" s="6"/>
      <c r="G20" s="7"/>
      <c r="H20" s="7"/>
      <c r="I20" s="7"/>
      <c r="J20" s="7"/>
      <c r="K20" s="7"/>
      <c r="L20" s="7"/>
      <c r="M20" s="7"/>
      <c r="N20" s="15">
        <f>IF(COUNT(G20:M20)=0,"",ROUND(SUMPRODUCT(G20:M20,$G$6:$M$6)/SUMIF(G20:M20,"&gt;=0",$G$6:$M$6),2))</f>
      </c>
      <c r="O20" s="7">
        <f>IF(N20="","",RANK(N20,$N$8:$N$42))</f>
      </c>
      <c r="P20" s="6"/>
      <c r="Q20" s="6"/>
      <c r="R20" s="6"/>
      <c r="S20" s="6"/>
    </row>
    <row r="21" ht="30" customHeight="1">
      <c r="A21" s="6"/>
      <c r="B21" s="6"/>
      <c r="C21" s="6"/>
      <c r="D21" s="6"/>
      <c r="E21" s="6"/>
      <c r="F21" s="6"/>
      <c r="G21" s="7"/>
      <c r="H21" s="7"/>
      <c r="I21" s="7"/>
      <c r="J21" s="7"/>
      <c r="K21" s="7"/>
      <c r="L21" s="7"/>
      <c r="M21" s="7"/>
      <c r="N21" s="15">
        <f>IF(COUNT(G21:M21)=0,"",ROUND(SUMPRODUCT(G21:M21,$G$6:$M$6)/SUMIF(G21:M21,"&gt;=0",$G$6:$M$6),2))</f>
      </c>
      <c r="O21" s="7">
        <f>IF(N21="","",RANK(N21,$N$8:$N$42))</f>
      </c>
      <c r="P21" s="6"/>
      <c r="Q21" s="6"/>
      <c r="R21" s="6"/>
      <c r="S21" s="6"/>
    </row>
    <row r="22" ht="30" customHeight="1">
      <c r="A22" s="6"/>
      <c r="B22" s="6"/>
      <c r="C22" s="6"/>
      <c r="D22" s="6"/>
      <c r="E22" s="6"/>
      <c r="F22" s="6"/>
      <c r="G22" s="7"/>
      <c r="H22" s="7"/>
      <c r="I22" s="7"/>
      <c r="J22" s="7"/>
      <c r="K22" s="7"/>
      <c r="L22" s="7"/>
      <c r="M22" s="7"/>
      <c r="N22" s="15">
        <f>IF(COUNT(G22:M22)=0,"",ROUND(SUMPRODUCT(G22:M22,$G$6:$M$6)/SUMIF(G22:M22,"&gt;=0",$G$6:$M$6),2))</f>
      </c>
      <c r="O22" s="7">
        <f>IF(N22="","",RANK(N22,$N$8:$N$42))</f>
      </c>
      <c r="P22" s="6"/>
      <c r="Q22" s="6"/>
      <c r="R22" s="6"/>
      <c r="S22" s="6"/>
    </row>
    <row r="23" ht="30" customHeight="1">
      <c r="A23" s="6"/>
      <c r="B23" s="6"/>
      <c r="C23" s="6"/>
      <c r="D23" s="6"/>
      <c r="E23" s="6"/>
      <c r="F23" s="6"/>
      <c r="G23" s="7"/>
      <c r="H23" s="7"/>
      <c r="I23" s="7"/>
      <c r="J23" s="7"/>
      <c r="K23" s="7"/>
      <c r="L23" s="7"/>
      <c r="M23" s="7"/>
      <c r="N23" s="15">
        <f>IF(COUNT(G23:M23)=0,"",ROUND(SUMPRODUCT(G23:M23,$G$6:$M$6)/SUMIF(G23:M23,"&gt;=0",$G$6:$M$6),2))</f>
      </c>
      <c r="O23" s="7">
        <f>IF(N23="","",RANK(N23,$N$8:$N$42))</f>
      </c>
      <c r="P23" s="6"/>
      <c r="Q23" s="6"/>
      <c r="R23" s="6"/>
      <c r="S23" s="6"/>
    </row>
    <row r="24" ht="30" customHeight="1">
      <c r="A24" s="6"/>
      <c r="B24" s="6"/>
      <c r="C24" s="6"/>
      <c r="D24" s="6"/>
      <c r="E24" s="6"/>
      <c r="F24" s="6"/>
      <c r="G24" s="7"/>
      <c r="H24" s="7"/>
      <c r="I24" s="7"/>
      <c r="J24" s="7"/>
      <c r="K24" s="7"/>
      <c r="L24" s="7"/>
      <c r="M24" s="7"/>
      <c r="N24" s="15">
        <f>IF(COUNT(G24:M24)=0,"",ROUND(SUMPRODUCT(G24:M24,$G$6:$M$6)/SUMIF(G24:M24,"&gt;=0",$G$6:$M$6),2))</f>
      </c>
      <c r="O24" s="7">
        <f>IF(N24="","",RANK(N24,$N$8:$N$42))</f>
      </c>
      <c r="P24" s="6"/>
      <c r="Q24" s="6"/>
      <c r="R24" s="6"/>
      <c r="S24" s="6"/>
    </row>
    <row r="25" ht="30" customHeight="1">
      <c r="A25" s="6"/>
      <c r="B25" s="6"/>
      <c r="C25" s="6"/>
      <c r="D25" s="6"/>
      <c r="E25" s="6"/>
      <c r="F25" s="6"/>
      <c r="G25" s="7"/>
      <c r="H25" s="7"/>
      <c r="I25" s="7"/>
      <c r="J25" s="7"/>
      <c r="K25" s="7"/>
      <c r="L25" s="7"/>
      <c r="M25" s="7"/>
      <c r="N25" s="15">
        <f>IF(COUNT(G25:M25)=0,"",ROUND(SUMPRODUCT(G25:M25,$G$6:$M$6)/SUMIF(G25:M25,"&gt;=0",$G$6:$M$6),2))</f>
      </c>
      <c r="O25" s="7">
        <f>IF(N25="","",RANK(N25,$N$8:$N$42))</f>
      </c>
      <c r="P25" s="6"/>
      <c r="Q25" s="6"/>
      <c r="R25" s="6"/>
      <c r="S25" s="6"/>
    </row>
    <row r="26" ht="30" customHeight="1">
      <c r="A26" s="6"/>
      <c r="B26" s="6"/>
      <c r="C26" s="6"/>
      <c r="D26" s="6"/>
      <c r="E26" s="6"/>
      <c r="F26" s="6"/>
      <c r="G26" s="7"/>
      <c r="H26" s="7"/>
      <c r="I26" s="7"/>
      <c r="J26" s="7"/>
      <c r="K26" s="7"/>
      <c r="L26" s="7"/>
      <c r="M26" s="7"/>
      <c r="N26" s="15">
        <f>IF(COUNT(G26:M26)=0,"",ROUND(SUMPRODUCT(G26:M26,$G$6:$M$6)/SUMIF(G26:M26,"&gt;=0",$G$6:$M$6),2))</f>
      </c>
      <c r="O26" s="7">
        <f>IF(N26="","",RANK(N26,$N$8:$N$42))</f>
      </c>
      <c r="P26" s="6"/>
      <c r="Q26" s="6"/>
      <c r="R26" s="6"/>
      <c r="S26" s="6"/>
    </row>
    <row r="27" ht="30" customHeight="1">
      <c r="A27" s="6"/>
      <c r="B27" s="6"/>
      <c r="C27" s="6"/>
      <c r="D27" s="6"/>
      <c r="E27" s="6"/>
      <c r="F27" s="6"/>
      <c r="G27" s="7"/>
      <c r="H27" s="7"/>
      <c r="I27" s="7"/>
      <c r="J27" s="7"/>
      <c r="K27" s="7"/>
      <c r="L27" s="7"/>
      <c r="M27" s="7"/>
      <c r="N27" s="15">
        <f>IF(COUNT(G27:M27)=0,"",ROUND(SUMPRODUCT(G27:M27,$G$6:$M$6)/SUMIF(G27:M27,"&gt;=0",$G$6:$M$6),2))</f>
      </c>
      <c r="O27" s="7">
        <f>IF(N27="","",RANK(N27,$N$8:$N$42))</f>
      </c>
      <c r="P27" s="6"/>
      <c r="Q27" s="6"/>
      <c r="R27" s="6"/>
      <c r="S27" s="6"/>
    </row>
    <row r="28" ht="30" customHeight="1">
      <c r="A28" s="6"/>
      <c r="B28" s="6"/>
      <c r="C28" s="6"/>
      <c r="D28" s="6"/>
      <c r="E28" s="6"/>
      <c r="F28" s="6"/>
      <c r="G28" s="7"/>
      <c r="H28" s="7"/>
      <c r="I28" s="7"/>
      <c r="J28" s="7"/>
      <c r="K28" s="7"/>
      <c r="L28" s="7"/>
      <c r="M28" s="7"/>
      <c r="N28" s="15">
        <f>IF(COUNT(G28:M28)=0,"",ROUND(SUMPRODUCT(G28:M28,$G$6:$M$6)/SUMIF(G28:M28,"&gt;=0",$G$6:$M$6),2))</f>
      </c>
      <c r="O28" s="7">
        <f>IF(N28="","",RANK(N28,$N$8:$N$42))</f>
      </c>
      <c r="P28" s="6"/>
      <c r="Q28" s="6"/>
      <c r="R28" s="6"/>
      <c r="S28" s="6"/>
    </row>
    <row r="29" ht="30" customHeight="1">
      <c r="A29" s="6"/>
      <c r="B29" s="6"/>
      <c r="C29" s="6"/>
      <c r="D29" s="6"/>
      <c r="E29" s="6"/>
      <c r="F29" s="6"/>
      <c r="G29" s="7"/>
      <c r="H29" s="7"/>
      <c r="I29" s="7"/>
      <c r="J29" s="7"/>
      <c r="K29" s="7"/>
      <c r="L29" s="7"/>
      <c r="M29" s="7"/>
      <c r="N29" s="15">
        <f>IF(COUNT(G29:M29)=0,"",ROUND(SUMPRODUCT(G29:M29,$G$6:$M$6)/SUMIF(G29:M29,"&gt;=0",$G$6:$M$6),2))</f>
      </c>
      <c r="O29" s="7">
        <f>IF(N29="","",RANK(N29,$N$8:$N$42))</f>
      </c>
      <c r="P29" s="6"/>
      <c r="Q29" s="6"/>
      <c r="R29" s="6"/>
      <c r="S29" s="6"/>
    </row>
    <row r="30" ht="30" customHeight="1">
      <c r="A30" s="6"/>
      <c r="B30" s="6"/>
      <c r="C30" s="6"/>
      <c r="D30" s="6"/>
      <c r="E30" s="6"/>
      <c r="F30" s="6"/>
      <c r="G30" s="7"/>
      <c r="H30" s="7"/>
      <c r="I30" s="7"/>
      <c r="J30" s="7"/>
      <c r="K30" s="7"/>
      <c r="L30" s="7"/>
      <c r="M30" s="7"/>
      <c r="N30" s="15">
        <f>IF(COUNT(G30:M30)=0,"",ROUND(SUMPRODUCT(G30:M30,$G$6:$M$6)/SUMIF(G30:M30,"&gt;=0",$G$6:$M$6),2))</f>
      </c>
      <c r="O30" s="7">
        <f>IF(N30="","",RANK(N30,$N$8:$N$42))</f>
      </c>
      <c r="P30" s="6"/>
      <c r="Q30" s="6"/>
      <c r="R30" s="6"/>
      <c r="S30" s="6"/>
    </row>
    <row r="31" ht="30" customHeight="1">
      <c r="A31" s="6"/>
      <c r="B31" s="6"/>
      <c r="C31" s="6"/>
      <c r="D31" s="6"/>
      <c r="E31" s="6"/>
      <c r="F31" s="6"/>
      <c r="G31" s="7"/>
      <c r="H31" s="7"/>
      <c r="I31" s="7"/>
      <c r="J31" s="7"/>
      <c r="K31" s="7"/>
      <c r="L31" s="7"/>
      <c r="M31" s="7"/>
      <c r="N31" s="15">
        <f>IF(COUNT(G31:M31)=0,"",ROUND(SUMPRODUCT(G31:M31,$G$6:$M$6)/SUMIF(G31:M31,"&gt;=0",$G$6:$M$6),2))</f>
      </c>
      <c r="O31" s="7">
        <f>IF(N31="","",RANK(N31,$N$8:$N$42))</f>
      </c>
      <c r="P31" s="6"/>
      <c r="Q31" s="6"/>
      <c r="R31" s="6"/>
      <c r="S31" s="6"/>
    </row>
    <row r="32" ht="30" customHeight="1">
      <c r="A32" s="6"/>
      <c r="B32" s="6"/>
      <c r="C32" s="6"/>
      <c r="D32" s="6"/>
      <c r="E32" s="6"/>
      <c r="F32" s="6"/>
      <c r="G32" s="7"/>
      <c r="H32" s="7"/>
      <c r="I32" s="7"/>
      <c r="J32" s="7"/>
      <c r="K32" s="7"/>
      <c r="L32" s="7"/>
      <c r="M32" s="7"/>
      <c r="N32" s="15">
        <f>IF(COUNT(G32:M32)=0,"",ROUND(SUMPRODUCT(G32:M32,$G$6:$M$6)/SUMIF(G32:M32,"&gt;=0",$G$6:$M$6),2))</f>
      </c>
      <c r="O32" s="7">
        <f>IF(N32="","",RANK(N32,$N$8:$N$42))</f>
      </c>
      <c r="P32" s="6"/>
      <c r="Q32" s="6"/>
      <c r="R32" s="6"/>
      <c r="S32" s="6"/>
    </row>
    <row r="33" ht="30" customHeight="1">
      <c r="A33" s="6"/>
      <c r="B33" s="6"/>
      <c r="C33" s="6"/>
      <c r="D33" s="6"/>
      <c r="E33" s="6"/>
      <c r="F33" s="6"/>
      <c r="G33" s="7"/>
      <c r="H33" s="7"/>
      <c r="I33" s="7"/>
      <c r="J33" s="7"/>
      <c r="K33" s="7"/>
      <c r="L33" s="7"/>
      <c r="M33" s="7"/>
      <c r="N33" s="15">
        <f>IF(COUNT(G33:M33)=0,"",ROUND(SUMPRODUCT(G33:M33,$G$6:$M$6)/SUMIF(G33:M33,"&gt;=0",$G$6:$M$6),2))</f>
      </c>
      <c r="O33" s="7">
        <f>IF(N33="","",RANK(N33,$N$8:$N$42))</f>
      </c>
      <c r="P33" s="6"/>
      <c r="Q33" s="6"/>
      <c r="R33" s="6"/>
      <c r="S33" s="6"/>
    </row>
    <row r="34" ht="30" customHeight="1">
      <c r="A34" s="6"/>
      <c r="B34" s="6"/>
      <c r="C34" s="6"/>
      <c r="D34" s="6"/>
      <c r="E34" s="6"/>
      <c r="F34" s="6"/>
      <c r="G34" s="7"/>
      <c r="H34" s="7"/>
      <c r="I34" s="7"/>
      <c r="J34" s="7"/>
      <c r="K34" s="7"/>
      <c r="L34" s="7"/>
      <c r="M34" s="7"/>
      <c r="N34" s="15">
        <f>IF(COUNT(G34:M34)=0,"",ROUND(SUMPRODUCT(G34:M34,$G$6:$M$6)/SUMIF(G34:M34,"&gt;=0",$G$6:$M$6),2))</f>
      </c>
      <c r="O34" s="7">
        <f>IF(N34="","",RANK(N34,$N$8:$N$42))</f>
      </c>
      <c r="P34" s="6"/>
      <c r="Q34" s="6"/>
      <c r="R34" s="6"/>
      <c r="S34" s="6"/>
    </row>
    <row r="35" ht="30" customHeight="1">
      <c r="A35" s="6"/>
      <c r="B35" s="6"/>
      <c r="C35" s="6"/>
      <c r="D35" s="6"/>
      <c r="E35" s="6"/>
      <c r="F35" s="6"/>
      <c r="G35" s="7"/>
      <c r="H35" s="7"/>
      <c r="I35" s="7"/>
      <c r="J35" s="7"/>
      <c r="K35" s="7"/>
      <c r="L35" s="7"/>
      <c r="M35" s="7"/>
      <c r="N35" s="15">
        <f>IF(COUNT(G35:M35)=0,"",ROUND(SUMPRODUCT(G35:M35,$G$6:$M$6)/SUMIF(G35:M35,"&gt;=0",$G$6:$M$6),2))</f>
      </c>
      <c r="O35" s="7">
        <f>IF(N35="","",RANK(N35,$N$8:$N$42))</f>
      </c>
      <c r="P35" s="6"/>
      <c r="Q35" s="6"/>
      <c r="R35" s="6"/>
      <c r="S35" s="6"/>
    </row>
    <row r="36" ht="30" customHeight="1">
      <c r="A36" s="6"/>
      <c r="B36" s="6"/>
      <c r="C36" s="6"/>
      <c r="D36" s="6"/>
      <c r="E36" s="6"/>
      <c r="F36" s="6"/>
      <c r="G36" s="7"/>
      <c r="H36" s="7"/>
      <c r="I36" s="7"/>
      <c r="J36" s="7"/>
      <c r="K36" s="7"/>
      <c r="L36" s="7"/>
      <c r="M36" s="7"/>
      <c r="N36" s="15">
        <f>IF(COUNT(G36:M36)=0,"",ROUND(SUMPRODUCT(G36:M36,$G$6:$M$6)/SUMIF(G36:M36,"&gt;=0",$G$6:$M$6),2))</f>
      </c>
      <c r="O36" s="7">
        <f>IF(N36="","",RANK(N36,$N$8:$N$42))</f>
      </c>
      <c r="P36" s="6"/>
      <c r="Q36" s="6"/>
      <c r="R36" s="6"/>
      <c r="S36" s="6"/>
    </row>
    <row r="37" ht="30" customHeight="1">
      <c r="A37" s="6"/>
      <c r="B37" s="6"/>
      <c r="C37" s="6"/>
      <c r="D37" s="6"/>
      <c r="E37" s="6"/>
      <c r="F37" s="6"/>
      <c r="G37" s="7"/>
      <c r="H37" s="7"/>
      <c r="I37" s="7"/>
      <c r="J37" s="7"/>
      <c r="K37" s="7"/>
      <c r="L37" s="7"/>
      <c r="M37" s="7"/>
      <c r="N37" s="15">
        <f>IF(COUNT(G37:M37)=0,"",ROUND(SUMPRODUCT(G37:M37,$G$6:$M$6)/SUMIF(G37:M37,"&gt;=0",$G$6:$M$6),2))</f>
      </c>
      <c r="O37" s="7">
        <f>IF(N37="","",RANK(N37,$N$8:$N$42))</f>
      </c>
      <c r="P37" s="6"/>
      <c r="Q37" s="6"/>
      <c r="R37" s="6"/>
      <c r="S37" s="6"/>
    </row>
    <row r="38" ht="30" customHeight="1">
      <c r="A38" s="6"/>
      <c r="B38" s="6"/>
      <c r="C38" s="6"/>
      <c r="D38" s="6"/>
      <c r="E38" s="6"/>
      <c r="F38" s="6"/>
      <c r="G38" s="7"/>
      <c r="H38" s="7"/>
      <c r="I38" s="7"/>
      <c r="J38" s="7"/>
      <c r="K38" s="7"/>
      <c r="L38" s="7"/>
      <c r="M38" s="7"/>
      <c r="N38" s="15">
        <f>IF(COUNT(G38:M38)=0,"",ROUND(SUMPRODUCT(G38:M38,$G$6:$M$6)/SUMIF(G38:M38,"&gt;=0",$G$6:$M$6),2))</f>
      </c>
      <c r="O38" s="7">
        <f>IF(N38="","",RANK(N38,$N$8:$N$42))</f>
      </c>
      <c r="P38" s="6"/>
      <c r="Q38" s="6"/>
      <c r="R38" s="6"/>
      <c r="S38" s="6"/>
    </row>
    <row r="39" ht="30" customHeight="1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15">
        <f>IF(COUNT(G39:M39)=0,"",ROUND(SUMPRODUCT(G39:M39,$G$6:$M$6)/SUMIF(G39:M39,"&gt;=0",$G$6:$M$6),2))</f>
      </c>
      <c r="O39" s="7">
        <f>IF(N39="","",RANK(N39,$N$8:$N$42))</f>
      </c>
      <c r="P39" s="6"/>
      <c r="Q39" s="6"/>
      <c r="R39" s="6"/>
      <c r="S39" s="6"/>
    </row>
    <row r="40" ht="30" customHeight="1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15">
        <f>IF(COUNT(G40:M40)=0,"",ROUND(SUMPRODUCT(G40:M40,$G$6:$M$6)/SUMIF(G40:M40,"&gt;=0",$G$6:$M$6),2))</f>
      </c>
      <c r="O40" s="7">
        <f>IF(N40="","",RANK(N40,$N$8:$N$42))</f>
      </c>
      <c r="P40" s="6"/>
      <c r="Q40" s="6"/>
      <c r="R40" s="6"/>
      <c r="S40" s="6"/>
    </row>
    <row r="41" ht="30" customHeight="1">
      <c r="A41" s="6"/>
      <c r="B41" s="6"/>
      <c r="C41" s="6"/>
      <c r="D41" s="6"/>
      <c r="E41" s="6"/>
      <c r="F41" s="6"/>
      <c r="G41" s="7"/>
      <c r="H41" s="7"/>
      <c r="I41" s="7"/>
      <c r="J41" s="7"/>
      <c r="K41" s="7"/>
      <c r="L41" s="7"/>
      <c r="M41" s="7"/>
      <c r="N41" s="15">
        <f>IF(COUNT(G41:M41)=0,"",ROUND(SUMPRODUCT(G41:M41,$G$6:$M$6)/SUMIF(G41:M41,"&gt;=0",$G$6:$M$6),2))</f>
      </c>
      <c r="O41" s="7">
        <f>IF(N41="","",RANK(N41,$N$8:$N$42))</f>
      </c>
      <c r="P41" s="6"/>
      <c r="Q41" s="6"/>
      <c r="R41" s="6"/>
      <c r="S41" s="6"/>
    </row>
    <row r="42" ht="30" customHeight="1">
      <c r="A42" s="6"/>
      <c r="B42" s="6"/>
      <c r="C42" s="6"/>
      <c r="D42" s="6"/>
      <c r="E42" s="6"/>
      <c r="F42" s="6"/>
      <c r="G42" s="7"/>
      <c r="H42" s="7"/>
      <c r="I42" s="7"/>
      <c r="J42" s="7"/>
      <c r="K42" s="7"/>
      <c r="L42" s="7"/>
      <c r="M42" s="7"/>
      <c r="N42" s="15">
        <f>IF(COUNT(G42:M42)=0,"",ROUND(SUMPRODUCT(G42:M42,$G$6:$M$6)/SUMIF(G42:M42,"&gt;=0",$G$6:$M$6),2))</f>
      </c>
      <c r="O42" s="7">
        <f>IF(N42="","",RANK(N42,$N$8:$N$42))</f>
      </c>
      <c r="P42" s="6"/>
      <c r="Q42" s="6"/>
      <c r="R42" s="6"/>
      <c r="S42" s="6"/>
    </row>
  </sheetData>
  <autoFilter ref="A7:S42"/>
  <mergeCells count="5">
    <mergeCell ref="A1:S1"/>
    <mergeCell ref="A2:S2"/>
    <mergeCell ref="A3:S3"/>
    <mergeCell ref="A4:S4"/>
    <mergeCell ref="P6:S6"/>
  </mergeCells>
  <conditionalFormatting sqref="G8:G42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H8:H42">
    <cfRule type="colorScale" priority="2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I8:I42">
    <cfRule type="colorScale" priority="3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J8:J42">
    <cfRule type="colorScale" priority="4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K8:K42">
    <cfRule type="colorScale" priority="5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L8:L42">
    <cfRule type="colorScale" priority="6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M8:M42">
    <cfRule type="colorScale" priority="7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G8:M42">
    <cfRule type="colorScale" priority="8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W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24" customWidth="1"/>
    <col min="3" max="3" width="30" customWidth="1"/>
    <col min="4" max="4" width="14" customWidth="1"/>
    <col min="5" max="5" width="18" customWidth="1"/>
    <col min="6" max="6" width="38" customWidth="1"/>
    <col min="7" max="7" width="34" customWidth="1"/>
    <col min="8" max="8" width="22" customWidth="1"/>
    <col min="9" max="9" width="30" customWidth="1"/>
    <col min="10" max="10" width="14" customWidth="1"/>
    <col min="11" max="11" width="22" customWidth="1"/>
    <col min="12" max="12" width="20" customWidth="1"/>
    <col min="13" max="13" width="26" customWidth="1"/>
    <col min="14" max="14" width="20" customWidth="1"/>
    <col min="15" max="15" width="26" customWidth="1"/>
    <col min="16" max="16" width="22" customWidth="1"/>
    <col min="17" max="17" width="26" customWidth="1"/>
    <col min="18" max="18" width="26" customWidth="1"/>
    <col min="19" max="19" width="24" customWidth="1"/>
    <col min="20" max="20" width="34" customWidth="1"/>
    <col min="21" max="21" width="34" customWidth="1"/>
    <col min="22" max="22" width="36" customWidth="1"/>
    <col min="23" max="23" width="14" customWidth="1"/>
  </cols>
  <sheetData>
    <row r="1" ht="42" customHeight="1">
      <c r="A1" s="1" t="inlineStr">
        <is>
          <t xml:space="preserve">  Paid Media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ht="44" customHeight="1">
      <c r="A3" s="3" t="inlineStr">
        <is>
          <t xml:space="preserve">What they are paying money to say. Ad libraries are public and undated ads that keep running are the strongest signal in the whole toolkit — nobody funds a loser for six months.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Platforms Used</t>
        </is>
      </c>
      <c r="C6" s="5" t="inlineStr">
        <is>
          <t xml:space="preserve">Ad Library Link</t>
        </is>
      </c>
      <c r="D6" s="5" t="inlineStr">
        <is>
          <t xml:space="preserve">Active Ads (count)</t>
        </is>
      </c>
      <c r="E6" s="5" t="inlineStr">
        <is>
          <t xml:space="preserve">Longest-Running Ad (start date)</t>
        </is>
      </c>
      <c r="F6" s="5" t="inlineStr">
        <is>
          <t xml:space="preserve">Ad Messaging Themes</t>
        </is>
      </c>
      <c r="G6" s="5" t="inlineStr">
        <is>
          <t xml:space="preserve">Primary Hook / Angle</t>
        </is>
      </c>
      <c r="H6" s="5" t="inlineStr">
        <is>
          <t xml:space="preserve">Offer Type</t>
        </is>
      </c>
      <c r="I6" s="5" t="inlineStr">
        <is>
          <t xml:space="preserve">Landing Page URL</t>
        </is>
      </c>
      <c r="J6" s="5" t="inlineStr">
        <is>
          <t xml:space="preserve">Landing Page Quality (0-5)</t>
        </is>
      </c>
      <c r="K6" s="5" t="inlineStr">
        <is>
          <t xml:space="preserve">CTA Style</t>
        </is>
      </c>
      <c r="L6" s="5" t="inlineStr">
        <is>
          <t xml:space="preserve">Funnel Stage Targeted</t>
        </is>
      </c>
      <c r="M6" s="5" t="inlineStr">
        <is>
          <t xml:space="preserve">Retargeting Evidence</t>
        </is>
      </c>
      <c r="N6" s="5" t="inlineStr">
        <is>
          <t xml:space="preserve">Promotion Frequency</t>
        </is>
      </c>
      <c r="O6" s="5" t="inlineStr">
        <is>
          <t xml:space="preserve">Seasonal Campaigns</t>
        </is>
      </c>
      <c r="P6" s="5" t="inlineStr">
        <is>
          <t xml:space="preserve">Estimated Spend Signal</t>
        </is>
      </c>
      <c r="Q6" s="5" t="inlineStr">
        <is>
          <t xml:space="preserve">Paid Search Activity</t>
        </is>
      </c>
      <c r="R6" s="5" t="inlineStr">
        <is>
          <t xml:space="preserve">Paid Social Activity</t>
        </is>
      </c>
      <c r="S6" s="5" t="inlineStr">
        <is>
          <t xml:space="preserve">Creative Formats</t>
        </is>
      </c>
      <c r="T6" s="5" t="inlineStr">
        <is>
          <t xml:space="preserve">What I Would Borrow</t>
        </is>
      </c>
      <c r="U6" s="5" t="inlineStr">
        <is>
          <t xml:space="preserve">What I Would Avoid</t>
        </is>
      </c>
      <c r="V6" s="5" t="inlineStr">
        <is>
          <t xml:space="preserve">Notes</t>
        </is>
      </c>
      <c r="W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Meta, Google Search, TikTok</t>
        </is>
      </c>
      <c r="C7" s="8" t="inlineStr">
        <is>
          <t xml:space="preserve">facebook.com/ads/library</t>
        </is>
      </c>
      <c r="D7" s="9">
        <v>34</v>
      </c>
      <c r="E7" s="8" t="inlineStr">
        <is>
          <t xml:space="preserve">2026-02-11 (200 days)</t>
        </is>
      </c>
      <c r="F7" s="8" t="inlineStr">
        <is>
          <t xml:space="preserve">Speed of appointment; insurance accepted; consultant named in ad</t>
        </is>
      </c>
      <c r="G7" s="8" t="inlineStr">
        <is>
          <t xml:space="preserve">Book today, seen tomorrow</t>
        </is>
      </c>
      <c r="H7" s="8" t="inlineStr">
        <is>
          <t xml:space="preserve">Free first consultation</t>
        </is>
      </c>
      <c r="I7" s="8" t="inlineStr">
        <is>
          <t xml:space="preserve">example.com/book</t>
        </is>
      </c>
      <c r="J7" s="9">
        <v>3</v>
      </c>
      <c r="K7" s="8" t="inlineStr">
        <is>
          <t xml:space="preserve">Soft — "Check availability"</t>
        </is>
      </c>
      <c r="L7" s="8" t="inlineStr">
        <is>
          <t xml:space="preserve">Bottom (booking intent)</t>
        </is>
      </c>
      <c r="M7" s="8" t="inlineStr">
        <is>
          <t xml:space="preserve">Pixel + 3 dynamic remarketing sets seen after visit</t>
        </is>
      </c>
      <c r="N7" s="8" t="inlineStr">
        <is>
          <t xml:space="preserve">Continuous, refreshed ~every 3 weeks</t>
        </is>
      </c>
      <c r="O7" s="8" t="inlineStr">
        <is>
          <t xml:space="preserve">Ramadan and back-to-school pushes</t>
        </is>
      </c>
      <c r="P7" s="8" t="inlineStr">
        <is>
          <t xml:space="preserve">High — 30+ concurrent ads, 3 languages</t>
        </is>
      </c>
      <c r="Q7" s="8" t="inlineStr">
        <is>
          <t xml:space="preserve">Bidding on our brand + 12 service terms</t>
        </is>
      </c>
      <c r="R7" s="8" t="inlineStr">
        <is>
          <t xml:space="preserve">Reels-heavy, 4 creators on retainer</t>
        </is>
      </c>
      <c r="S7" s="8" t="inlineStr">
        <is>
          <t xml:space="preserve">Static, Reels, carousel, UGC testimonial</t>
        </is>
      </c>
      <c r="T7" s="8" t="inlineStr">
        <is>
          <t xml:space="preserve">Naming the consultant in the ad — it lifts trust and we can do it tomorrow</t>
        </is>
      </c>
      <c r="U7" s="8" t="inlineStr">
        <is>
          <t xml:space="preserve">The free consultation. It fills the calendar with non-buyers and we cannot absorb that.</t>
        </is>
      </c>
      <c r="V7" s="8" t="inlineStr">
        <is>
          <t xml:space="preserve">Their longest-running ad is a 40s doctor-to-camera Reel. That format is the whole strategy.</t>
        </is>
      </c>
      <c r="W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7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7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7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7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7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7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7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7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7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7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7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7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7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</sheetData>
  <autoFilter ref="A6:W41"/>
  <mergeCells count="4">
    <mergeCell ref="A1:W1"/>
    <mergeCell ref="A2:W2"/>
    <mergeCell ref="A3:W3"/>
    <mergeCell ref="A4:W4"/>
  </mergeCells>
  <conditionalFormatting sqref="J7:J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V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38" customWidth="1"/>
    <col min="3" max="3" width="26" customWidth="1"/>
    <col min="4" max="4" width="34" customWidth="1"/>
    <col min="5" max="5" width="38" customWidth="1"/>
    <col min="6" max="6" width="18" customWidth="1"/>
    <col min="7" max="7" width="18" customWidth="1"/>
    <col min="8" max="8" width="18" customWidth="1"/>
    <col min="9" max="9" width="16" customWidth="1"/>
    <col min="10" max="10" width="14" customWidth="1"/>
    <col min="11" max="11" width="16" customWidth="1"/>
    <col min="12" max="12" width="16" customWidth="1"/>
    <col min="13" max="13" width="22" customWidth="1"/>
    <col min="14" max="14" width="26" customWidth="1"/>
    <col min="15" max="15" width="18" customWidth="1"/>
    <col min="16" max="16" width="14" customWidth="1"/>
    <col min="17" max="17" width="14" customWidth="1"/>
    <col min="18" max="18" width="20" customWidth="1"/>
    <col min="19" max="19" width="38" customWidth="1"/>
    <col min="20" max="20" width="40" customWidth="1"/>
    <col min="21" max="21" width="34" customWidth="1"/>
    <col min="22" max="22" width="14" customWidth="1"/>
  </cols>
  <sheetData>
    <row r="1" ht="42" customHeight="1">
      <c r="A1" s="1" t="inlineStr">
        <is>
          <t xml:space="preserve">  SEO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r="3" ht="44" customHeight="1">
      <c r="A3" s="3" t="inlineStr">
        <is>
          <t xml:space="preserve">Where they earn traffic without paying for it. Treat every third-party traffic estimate as a direction, not a number — the ratio between competitors is reliable, the absolute value is not.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Primary Keywords</t>
        </is>
      </c>
      <c r="C6" s="5" t="inlineStr">
        <is>
          <t xml:space="preserve">Branded Keywords</t>
        </is>
      </c>
      <c r="D6" s="5" t="inlineStr">
        <is>
          <t xml:space="preserve">Non-Branded Keywords</t>
        </is>
      </c>
      <c r="E6" s="5" t="inlineStr">
        <is>
          <t xml:space="preserve">Top-Ranking Pages</t>
        </is>
      </c>
      <c r="F6" s="5" t="inlineStr">
        <is>
          <t xml:space="preserve">Organic Visibility</t>
        </is>
      </c>
      <c r="G6" s="5" t="inlineStr">
        <is>
          <t xml:space="preserve">Organic Traffic Estimate</t>
        </is>
      </c>
      <c r="H6" s="5" t="inlineStr">
        <is>
          <t xml:space="preserve">Traffic Trend (6 mo)</t>
        </is>
      </c>
      <c r="I6" s="5" t="inlineStr">
        <is>
          <t xml:space="preserve">Ranking Keywords (count)</t>
        </is>
      </c>
      <c r="J6" s="5" t="inlineStr">
        <is>
          <t xml:space="preserve">Backlink Count</t>
        </is>
      </c>
      <c r="K6" s="5" t="inlineStr">
        <is>
          <t xml:space="preserve">Referring Domains</t>
        </is>
      </c>
      <c r="L6" s="5" t="inlineStr">
        <is>
          <t xml:space="preserve">Domain Authority / Rating</t>
        </is>
      </c>
      <c r="M6" s="5" t="inlineStr">
        <is>
          <t xml:space="preserve">Featured Snippets Held</t>
        </is>
      </c>
      <c r="N6" s="5" t="inlineStr">
        <is>
          <t xml:space="preserve">Local SEO Presence</t>
        </is>
      </c>
      <c r="O6" s="5" t="inlineStr">
        <is>
          <t xml:space="preserve">Reviews (count / rating)</t>
        </is>
      </c>
      <c r="P6" s="5" t="inlineStr">
        <is>
          <t xml:space="preserve">Indexed Pages</t>
        </is>
      </c>
      <c r="Q6" s="5" t="inlineStr">
        <is>
          <t xml:space="preserve">Content Depth Score (0-5)</t>
        </is>
      </c>
      <c r="R6" s="5" t="inlineStr">
        <is>
          <t xml:space="preserve">Core Web Vitals</t>
        </is>
      </c>
      <c r="S6" s="5" t="inlineStr">
        <is>
          <t xml:space="preserve">Technical SEO Notes</t>
        </is>
      </c>
      <c r="T6" s="5" t="inlineStr">
        <is>
          <t xml:space="preserve">Content Gaps We Can Take</t>
        </is>
      </c>
      <c r="U6" s="5" t="inlineStr">
        <is>
          <t xml:space="preserve">Notes</t>
        </is>
      </c>
      <c r="V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physiotherapy dubai; sports injury clinic; back pain treatment</t>
        </is>
      </c>
      <c r="C7" s="8" t="inlineStr">
        <is>
          <t xml:space="preserve">"northline", "northline clinic dubai" — 41% of their organic clicks</t>
        </is>
      </c>
      <c r="D7" s="8" t="inlineStr">
        <is>
          <t xml:space="preserve">condition + treatment + city combinations, 60+ pages</t>
        </is>
      </c>
      <c r="E7" s="8" t="inlineStr">
        <is>
          <t xml:space="preserve">/conditions/back-pain (est. 4.1k/mo), /physiotherapy-dubai, /insurance</t>
        </is>
      </c>
      <c r="F7" s="8" t="inlineStr">
        <is>
          <t xml:space="preserve">Ahead of us on 7 of our 10 core terms</t>
        </is>
      </c>
      <c r="G7" s="8" t="inlineStr">
        <is>
          <t xml:space="preserve">~38k sessions/mo (est., directional only)</t>
        </is>
      </c>
      <c r="H7" s="8" t="inlineStr">
        <is>
          <t xml:space="preserve">Up ~22% since March</t>
        </is>
      </c>
      <c r="I7" s="8" t="inlineStr">
        <is>
          <t xml:space="preserve">4,900</t>
        </is>
      </c>
      <c r="J7" s="8" t="inlineStr">
        <is>
          <t xml:space="preserve">11,300</t>
        </is>
      </c>
      <c r="K7" s="9">
        <v>640</v>
      </c>
      <c r="L7" s="8" t="inlineStr">
        <is>
          <t xml:space="preserve">DR 41 / DA 38</t>
        </is>
      </c>
      <c r="M7" s="8" t="inlineStr">
        <is>
          <t xml:space="preserve">6 — mostly "how long does X take"</t>
        </is>
      </c>
      <c r="N7" s="8" t="inlineStr">
        <is>
          <t xml:space="preserve">GBP verified, 3 locations, posts weekly</t>
        </is>
      </c>
      <c r="O7" s="8" t="inlineStr">
        <is>
          <t xml:space="preserve">412 / 4.7</t>
        </is>
      </c>
      <c r="P7" s="8" t="inlineStr">
        <is>
          <t xml:space="preserve">~1,150</t>
        </is>
      </c>
      <c r="Q7" s="9">
        <v>4</v>
      </c>
      <c r="R7" s="8" t="inlineStr">
        <is>
          <t xml:space="preserve">LCP 2.1s mobile, CLS good</t>
        </is>
      </c>
      <c r="S7" s="8" t="inlineStr">
        <is>
          <t xml:space="preserve">Clean. hreflang correct on AR/EN. One duplicate-title cluster on tag pages.</t>
        </is>
      </c>
      <c r="T7" s="8" t="inlineStr">
        <is>
          <t xml:space="preserve">No pricing content at all, no insurance-by-provider pages, no Arabic condition pages.</t>
        </is>
      </c>
      <c r="U7" s="8" t="inlineStr">
        <is>
          <t xml:space="preserve">Their whole moat is the conditions hub. It is 60 pages and it is genuinely good.</t>
        </is>
      </c>
      <c r="V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6"/>
      <c r="S10" s="6"/>
      <c r="T10" s="6"/>
      <c r="U10" s="6"/>
      <c r="V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6"/>
      <c r="S11" s="6"/>
      <c r="T11" s="6"/>
      <c r="U11" s="6"/>
      <c r="V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6"/>
      <c r="S12" s="6"/>
      <c r="T12" s="6"/>
      <c r="U12" s="6"/>
      <c r="V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  <c r="R13" s="6"/>
      <c r="S13" s="6"/>
      <c r="T13" s="6"/>
      <c r="U13" s="6"/>
      <c r="V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6"/>
      <c r="S14" s="6"/>
      <c r="T14" s="6"/>
      <c r="U14" s="6"/>
      <c r="V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6"/>
      <c r="S15" s="6"/>
      <c r="T15" s="6"/>
      <c r="U15" s="6"/>
      <c r="V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6"/>
      <c r="S16" s="6"/>
      <c r="T16" s="6"/>
      <c r="U16" s="6"/>
      <c r="V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6"/>
      <c r="S17" s="6"/>
      <c r="T17" s="6"/>
      <c r="U17" s="6"/>
      <c r="V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6"/>
      <c r="S18" s="6"/>
      <c r="T18" s="6"/>
      <c r="U18" s="6"/>
      <c r="V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6"/>
      <c r="S19" s="6"/>
      <c r="T19" s="6"/>
      <c r="U19" s="6"/>
      <c r="V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6"/>
      <c r="S20" s="6"/>
      <c r="T20" s="6"/>
      <c r="U20" s="6"/>
      <c r="V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  <c r="V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6"/>
      <c r="S22" s="6"/>
      <c r="T22" s="6"/>
      <c r="U22" s="6"/>
      <c r="V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6"/>
      <c r="S23" s="6"/>
      <c r="T23" s="6"/>
      <c r="U23" s="6"/>
      <c r="V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6"/>
      <c r="S24" s="6"/>
      <c r="T24" s="6"/>
      <c r="U24" s="6"/>
      <c r="V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6"/>
      <c r="S25" s="6"/>
      <c r="T25" s="6"/>
      <c r="U25" s="6"/>
      <c r="V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6"/>
      <c r="S26" s="6"/>
      <c r="T26" s="6"/>
      <c r="U26" s="6"/>
      <c r="V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6"/>
      <c r="S27" s="6"/>
      <c r="T27" s="6"/>
      <c r="U27" s="6"/>
      <c r="V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6"/>
      <c r="S28" s="6"/>
      <c r="T28" s="6"/>
      <c r="U28" s="6"/>
      <c r="V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  <c r="U29" s="6"/>
      <c r="V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6"/>
      <c r="S30" s="6"/>
      <c r="T30" s="6"/>
      <c r="U30" s="6"/>
      <c r="V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6"/>
      <c r="S31" s="6"/>
      <c r="T31" s="6"/>
      <c r="U31" s="6"/>
      <c r="V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6"/>
      <c r="S32" s="6"/>
      <c r="T32" s="6"/>
      <c r="U32" s="6"/>
      <c r="V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6"/>
      <c r="S33" s="6"/>
      <c r="T33" s="6"/>
      <c r="U33" s="6"/>
      <c r="V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6"/>
      <c r="S34" s="6"/>
      <c r="T34" s="6"/>
      <c r="U34" s="6"/>
      <c r="V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6"/>
      <c r="S35" s="6"/>
      <c r="T35" s="6"/>
      <c r="U35" s="6"/>
      <c r="V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6"/>
      <c r="S36" s="6"/>
      <c r="T36" s="6"/>
      <c r="U36" s="6"/>
      <c r="V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6"/>
      <c r="S37" s="6"/>
      <c r="T37" s="6"/>
      <c r="U37" s="6"/>
      <c r="V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  <c r="U38" s="6"/>
      <c r="V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6"/>
      <c r="S39" s="6"/>
      <c r="T39" s="6"/>
      <c r="U39" s="6"/>
      <c r="V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6"/>
      <c r="S40" s="6"/>
      <c r="T40" s="6"/>
      <c r="U40" s="6"/>
      <c r="V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6"/>
      <c r="S41" s="6"/>
      <c r="T41" s="6"/>
      <c r="U41" s="6"/>
      <c r="V41" s="6"/>
    </row>
  </sheetData>
  <autoFilter ref="A6:V41"/>
  <mergeCells count="4">
    <mergeCell ref="A1:V1"/>
    <mergeCell ref="A2:V2"/>
    <mergeCell ref="A3:V3"/>
    <mergeCell ref="A4:V4"/>
  </mergeCells>
  <conditionalFormatting sqref="Q7:Q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T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44" customWidth="1"/>
    <col min="3" max="3" width="16" customWidth="1"/>
    <col min="4" max="4" width="14" customWidth="1"/>
    <col min="5" max="5" width="15" customWidth="1"/>
    <col min="6" max="6" width="14" customWidth="1"/>
    <col min="7" max="7" width="14" customWidth="1"/>
    <col min="8" max="8" width="20" customWidth="1"/>
    <col min="9" max="9" width="32" customWidth="1"/>
    <col min="10" max="10" width="38" customWidth="1"/>
    <col min="11" max="11" width="28" customWidth="1"/>
    <col min="12" max="12" width="14" customWidth="1"/>
    <col min="13" max="13" width="30" customWidth="1"/>
    <col min="14" max="14" width="36" customWidth="1"/>
    <col min="15" max="15" width="32" customWidth="1"/>
    <col min="16" max="16" width="20" customWidth="1"/>
    <col min="17" max="17" width="14" customWidth="1"/>
    <col min="18" max="18" width="38" customWidth="1"/>
    <col min="19" max="19" width="34" customWidth="1"/>
    <col min="20" max="20" width="14" customWidth="1"/>
  </cols>
  <sheetData>
    <row r="1" ht="42" customHeight="1">
      <c r="A1" s="1" t="inlineStr">
        <is>
          <t xml:space="preserve">  AI Search &amp; Answer Engine Optimisation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</row>
    <row r="3" ht="44" customHeight="1">
      <c r="A3" s="3" t="inlineStr">
        <is>
          <t xml:space="preserve">Whether an assistant names them when someone asks it your category question. Test the same prompt set for every competitor, in a logged-out session, and record the date — answers drift.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Prompts Tested (list)</t>
        </is>
      </c>
      <c r="C6" s="5" t="inlineStr">
        <is>
          <t xml:space="preserve">Cited in Google AI Overviews</t>
        </is>
      </c>
      <c r="D6" s="5" t="inlineStr">
        <is>
          <t xml:space="preserve">Cited in ChatGPT</t>
        </is>
      </c>
      <c r="E6" s="5" t="inlineStr">
        <is>
          <t xml:space="preserve">Cited in Perplexity</t>
        </is>
      </c>
      <c r="F6" s="5" t="inlineStr">
        <is>
          <t xml:space="preserve">Cited in Gemini</t>
        </is>
      </c>
      <c r="G6" s="5" t="inlineStr">
        <is>
          <t xml:space="preserve">Citation Rate (%)</t>
        </is>
      </c>
      <c r="H6" s="5" t="inlineStr">
        <is>
          <t xml:space="preserve">Sentiment of Mention</t>
        </is>
      </c>
      <c r="I6" s="5" t="inlineStr">
        <is>
          <t xml:space="preserve">Which Page Gets Cited</t>
        </is>
      </c>
      <c r="J6" s="5" t="inlineStr">
        <is>
          <t xml:space="preserve">Why That Page Wins</t>
        </is>
      </c>
      <c r="K6" s="5" t="inlineStr">
        <is>
          <t xml:space="preserve">Schema Types Present</t>
        </is>
      </c>
      <c r="L6" s="5" t="inlineStr">
        <is>
          <t xml:space="preserve">llms.txt Present</t>
        </is>
      </c>
      <c r="M6" s="5" t="inlineStr">
        <is>
          <t xml:space="preserve">Entity Presence</t>
        </is>
      </c>
      <c r="N6" s="5" t="inlineStr">
        <is>
          <t xml:space="preserve">Third-Party Listicles Featured In</t>
        </is>
      </c>
      <c r="O6" s="5" t="inlineStr">
        <is>
          <t xml:space="preserve">Author / E-E-A-T Signals</t>
        </is>
      </c>
      <c r="P6" s="5" t="inlineStr">
        <is>
          <t xml:space="preserve">Wikipedia / Wikidata</t>
        </is>
      </c>
      <c r="Q6" s="5" t="inlineStr">
        <is>
          <t xml:space="preserve">AI Visibility Score (0-5)</t>
        </is>
      </c>
      <c r="R6" s="5" t="inlineStr">
        <is>
          <t xml:space="preserve">Gap For Us</t>
        </is>
      </c>
      <c r="S6" s="5" t="inlineStr">
        <is>
          <t xml:space="preserve">Notes</t>
        </is>
      </c>
      <c r="T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"best physiotherapy clinic in Dubai"; "how much does physio cost in UAE"; "physio that takes Daman"</t>
        </is>
      </c>
      <c r="C7" s="8" t="inlineStr">
        <is>
          <t xml:space="preserve">Yes — 2 of 3 prompts</t>
        </is>
      </c>
      <c r="D7" s="8" t="inlineStr">
        <is>
          <t xml:space="preserve">Yes — 1 of 3</t>
        </is>
      </c>
      <c r="E7" s="8" t="inlineStr">
        <is>
          <t xml:space="preserve">Yes — 3 of 3</t>
        </is>
      </c>
      <c r="F7" s="8" t="inlineStr">
        <is>
          <t xml:space="preserve">No</t>
        </is>
      </c>
      <c r="G7" s="8" t="inlineStr">
        <is>
          <t xml:space="preserve">55%</t>
        </is>
      </c>
      <c r="H7" s="8" t="inlineStr">
        <is>
          <t xml:space="preserve">Positive, described as "well reviewed"</t>
        </is>
      </c>
      <c r="I7" s="8" t="inlineStr">
        <is>
          <t xml:space="preserve">/conditions/back-pain and a Gulf News listicle</t>
        </is>
      </c>
      <c r="J7" s="8" t="inlineStr">
        <is>
          <t xml:space="preserve">Direct answer in the first 60 words, a table of costs, and a named author with credentials</t>
        </is>
      </c>
      <c r="K7" s="8" t="inlineStr">
        <is>
          <t xml:space="preserve">MedicalClinic, FAQPage, Review, Person</t>
        </is>
      </c>
      <c r="L7" s="8" t="inlineStr">
        <is>
          <t xml:space="preserve">No</t>
        </is>
      </c>
      <c r="M7" s="8" t="inlineStr">
        <is>
          <t xml:space="preserve">Google Knowledge Panel yes, Crunchbase no</t>
        </is>
      </c>
      <c r="N7" s="8" t="inlineStr">
        <is>
          <t xml:space="preserve">Gulf News "top 10", Zomato-style directory, 2 expat forums</t>
        </is>
      </c>
      <c r="O7" s="8" t="inlineStr">
        <is>
          <t xml:space="preserve">Every article bylined to a named physio with licence number</t>
        </is>
      </c>
      <c r="P7" s="8" t="inlineStr">
        <is>
          <t xml:space="preserve">No Wikipedia, Wikidata item exists</t>
        </is>
      </c>
      <c r="Q7" s="9">
        <v>3</v>
      </c>
      <c r="R7" s="8" t="inlineStr">
        <is>
          <t xml:space="preserve">Perplexity cites the listicle, not their site. We can buy or earn a place in that listicle much faster than we can outrank them.</t>
        </is>
      </c>
      <c r="S7" s="8" t="inlineStr">
        <is>
          <t xml:space="preserve">The listicles matter more than their own pages here. Chase the listicles first.</t>
        </is>
      </c>
      <c r="T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6"/>
      <c r="S10" s="6"/>
      <c r="T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6"/>
      <c r="S11" s="6"/>
      <c r="T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6"/>
      <c r="S12" s="6"/>
      <c r="T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  <c r="R13" s="6"/>
      <c r="S13" s="6"/>
      <c r="T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6"/>
      <c r="S14" s="6"/>
      <c r="T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6"/>
      <c r="S15" s="6"/>
      <c r="T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6"/>
      <c r="S16" s="6"/>
      <c r="T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6"/>
      <c r="S17" s="6"/>
      <c r="T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6"/>
      <c r="S18" s="6"/>
      <c r="T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6"/>
      <c r="S19" s="6"/>
      <c r="T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6"/>
      <c r="S20" s="6"/>
      <c r="T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6"/>
      <c r="S22" s="6"/>
      <c r="T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6"/>
      <c r="S23" s="6"/>
      <c r="T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6"/>
      <c r="S24" s="6"/>
      <c r="T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6"/>
      <c r="S25" s="6"/>
      <c r="T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6"/>
      <c r="S26" s="6"/>
      <c r="T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6"/>
      <c r="S27" s="6"/>
      <c r="T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6"/>
      <c r="S28" s="6"/>
      <c r="T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6"/>
      <c r="S30" s="6"/>
      <c r="T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6"/>
      <c r="S31" s="6"/>
      <c r="T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6"/>
      <c r="S32" s="6"/>
      <c r="T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6"/>
      <c r="S33" s="6"/>
      <c r="T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6"/>
      <c r="S34" s="6"/>
      <c r="T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6"/>
      <c r="S35" s="6"/>
      <c r="T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6"/>
      <c r="S36" s="6"/>
      <c r="T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6"/>
      <c r="S37" s="6"/>
      <c r="T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6"/>
      <c r="S39" s="6"/>
      <c r="T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6"/>
      <c r="S40" s="6"/>
      <c r="T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6"/>
      <c r="S41" s="6"/>
      <c r="T41" s="6"/>
    </row>
  </sheetData>
  <autoFilter ref="A6:T41"/>
  <mergeCells count="4">
    <mergeCell ref="A1:T1"/>
    <mergeCell ref="A2:T2"/>
    <mergeCell ref="A3:T3"/>
    <mergeCell ref="A4:T4"/>
  </mergeCells>
  <conditionalFormatting sqref="Q7:Q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dataValidations count="5">
    <dataValidation type="list" allowBlank="1" showInputMessage="1" showErrorMessage="1" sqref="C7:C41">
      <formula1>"Yes,No,Partial,Not tested"</formula1>
    </dataValidation>
    <dataValidation type="list" allowBlank="1" showInputMessage="1" showErrorMessage="1" sqref="D7:D41">
      <formula1>"Yes,No,Partial,Not tested"</formula1>
    </dataValidation>
    <dataValidation type="list" allowBlank="1" showInputMessage="1" showErrorMessage="1" sqref="E7:E41">
      <formula1>"Yes,No,Partial,Not tested"</formula1>
    </dataValidation>
    <dataValidation type="list" allowBlank="1" showInputMessage="1" showErrorMessage="1" sqref="F7:F41">
      <formula1>"Yes,No,Partial,Not tested"</formula1>
    </dataValidation>
    <dataValidation type="list" allowBlank="1" showInputMessage="1" showErrorMessage="1" sqref="L7:L41">
      <formula1>"Yes,No"</formula1>
    </dataValidation>
  </dataValidations>
  <pageMargins left="0.4" right="0.4" top="0.5" bottom="0.5" header="0.3" footer="0.3"/>
  <pageSetup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</sheetPr>
  <dimension ref="A1:U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2" customWidth="1"/>
    <col min="5" max="5" width="16" customWidth="1"/>
    <col min="6" max="6" width="13" customWidth="1"/>
    <col min="7" max="7" width="30" customWidth="1"/>
    <col min="8" max="8" width="14" customWidth="1"/>
    <col min="9" max="9" width="12" customWidth="1"/>
    <col min="10" max="10" width="13" customWidth="1"/>
    <col min="11" max="11" width="14" customWidth="1"/>
    <col min="12" max="12" width="30" customWidth="1"/>
    <col min="13" max="13" width="38" customWidth="1"/>
    <col min="14" max="14" width="30" customWidth="1"/>
    <col min="15" max="15" width="28" customWidth="1"/>
    <col min="16" max="16" width="26" customWidth="1"/>
    <col min="17" max="17" width="15" customWidth="1"/>
    <col min="18" max="18" width="16" customWidth="1"/>
    <col min="19" max="19" width="36" customWidth="1"/>
    <col min="20" max="20" width="34" customWidth="1"/>
    <col min="21" max="21" width="14" customWidth="1"/>
  </cols>
  <sheetData>
    <row r="1" ht="42" customHeight="1">
      <c r="A1" s="1" t="inlineStr">
        <is>
          <t xml:space="preserve">  Social Media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</row>
    <row r="3" ht="30" customHeight="1">
      <c r="A3" s="3" t="inlineStr">
        <is>
          <t xml:space="preserve">Follower count is the least useful number on this tab. Engagement rate, format mix and reply behaviour are where the strategy actually shows.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Primary Platform</t>
        </is>
      </c>
      <c r="C6" s="5" t="inlineStr">
        <is>
          <t xml:space="preserve">Secondary Platforms</t>
        </is>
      </c>
      <c r="D6" s="5" t="inlineStr">
        <is>
          <t xml:space="preserve">Followers</t>
        </is>
      </c>
      <c r="E6" s="5" t="inlineStr">
        <is>
          <t xml:space="preserve">Follower Growth (90d)</t>
        </is>
      </c>
      <c r="F6" s="5" t="inlineStr">
        <is>
          <t xml:space="preserve">Posts per Week</t>
        </is>
      </c>
      <c r="G6" s="5" t="inlineStr">
        <is>
          <t xml:space="preserve">Content Formats</t>
        </is>
      </c>
      <c r="H6" s="5" t="inlineStr">
        <is>
          <t xml:space="preserve">Engagement Rate (%)</t>
        </is>
      </c>
      <c r="I6" s="5" t="inlineStr">
        <is>
          <t xml:space="preserve">Avg Likes</t>
        </is>
      </c>
      <c r="J6" s="5" t="inlineStr">
        <is>
          <t xml:space="preserve">Avg Comments</t>
        </is>
      </c>
      <c r="K6" s="5" t="inlineStr">
        <is>
          <t xml:space="preserve">Avg Views (video)</t>
        </is>
      </c>
      <c r="L6" s="5" t="inlineStr">
        <is>
          <t xml:space="preserve">Best-Performing Post (link)</t>
        </is>
      </c>
      <c r="M6" s="5" t="inlineStr">
        <is>
          <t xml:space="preserve">Why It Worked</t>
        </is>
      </c>
      <c r="N6" s="5" t="inlineStr">
        <is>
          <t xml:space="preserve">Brand Voice</t>
        </is>
      </c>
      <c r="O6" s="5" t="inlineStr">
        <is>
          <t xml:space="preserve">CTA Patterns</t>
        </is>
      </c>
      <c r="P6" s="5" t="inlineStr">
        <is>
          <t xml:space="preserve">Creators / UGC Used</t>
        </is>
      </c>
      <c r="Q6" s="5" t="inlineStr">
        <is>
          <t xml:space="preserve">Community Mgmt Quality (0-5)</t>
        </is>
      </c>
      <c r="R6" s="5" t="inlineStr">
        <is>
          <t xml:space="preserve">Avg Response Time</t>
        </is>
      </c>
      <c r="S6" s="5" t="inlineStr">
        <is>
          <t xml:space="preserve">What We Can Beat Them At</t>
        </is>
      </c>
      <c r="T6" s="5" t="inlineStr">
        <is>
          <t xml:space="preserve">Notes</t>
        </is>
      </c>
      <c r="U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Instagram</t>
        </is>
      </c>
      <c r="C7" s="8" t="inlineStr">
        <is>
          <t xml:space="preserve">TikTok, LinkedIn, YouTube Shorts</t>
        </is>
      </c>
      <c r="D7" s="8" t="inlineStr">
        <is>
          <t xml:space="preserve">42,100</t>
        </is>
      </c>
      <c r="E7" s="8" t="inlineStr">
        <is>
          <t xml:space="preserve">+3,800 (+9.9%)</t>
        </is>
      </c>
      <c r="F7" s="9">
        <v>6</v>
      </c>
      <c r="G7" s="8" t="inlineStr">
        <is>
          <t xml:space="preserve">Reels 70%, carousel 20%, stories daily</t>
        </is>
      </c>
      <c r="H7" s="9">
        <v>1.8</v>
      </c>
      <c r="I7" s="9">
        <v>640</v>
      </c>
      <c r="J7" s="9">
        <v>31</v>
      </c>
      <c r="K7" s="8" t="inlineStr">
        <is>
          <t xml:space="preserve">48,000</t>
        </is>
      </c>
      <c r="L7" s="8" t="inlineStr">
        <is>
          <t xml:space="preserve">instagram.com/p/...</t>
        </is>
      </c>
      <c r="M7" s="8" t="inlineStr">
        <is>
          <t xml:space="preserve">A consultant answering a real patient question to camera, no music, subtitled. It is the only format that breaks 100k.</t>
        </is>
      </c>
      <c r="N7" s="8" t="inlineStr">
        <is>
          <t xml:space="preserve">Plain, clinical, reassuring. No slang, no emoji stacking.</t>
        </is>
      </c>
      <c r="O7" s="8" t="inlineStr">
        <is>
          <t xml:space="preserve">"Link in bio to book" on every third post only — restrained</t>
        </is>
      </c>
      <c r="P7" s="8" t="inlineStr">
        <is>
          <t xml:space="preserve">4 micro-creators, health and fitness, 20–60k</t>
        </is>
      </c>
      <c r="Q7" s="9">
        <v>2</v>
      </c>
      <c r="R7" s="8" t="inlineStr">
        <is>
          <t xml:space="preserve">Under 1 hour on comments, 9+ hours on DMs</t>
        </is>
      </c>
      <c r="S7" s="8" t="inlineStr">
        <is>
          <t xml:space="preserve">They ignore DMs. Our reply time is 12 minutes. That is a real, provable difference we can market.</t>
        </is>
      </c>
      <c r="T7" s="8" t="inlineStr">
        <is>
          <t xml:space="preserve">Their engagement rate is 1.8% at 42k followers, which is strong for healthcare.</t>
        </is>
      </c>
      <c r="U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6"/>
      <c r="S10" s="6"/>
      <c r="T10" s="6"/>
      <c r="U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6"/>
      <c r="S11" s="6"/>
      <c r="T11" s="6"/>
      <c r="U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6"/>
      <c r="S12" s="6"/>
      <c r="T12" s="6"/>
      <c r="U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  <c r="R13" s="6"/>
      <c r="S13" s="6"/>
      <c r="T13" s="6"/>
      <c r="U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6"/>
      <c r="S14" s="6"/>
      <c r="T14" s="6"/>
      <c r="U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6"/>
      <c r="S15" s="6"/>
      <c r="T15" s="6"/>
      <c r="U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6"/>
      <c r="S16" s="6"/>
      <c r="T16" s="6"/>
      <c r="U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6"/>
      <c r="S17" s="6"/>
      <c r="T17" s="6"/>
      <c r="U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6"/>
      <c r="S18" s="6"/>
      <c r="T18" s="6"/>
      <c r="U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6"/>
      <c r="S19" s="6"/>
      <c r="T19" s="6"/>
      <c r="U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6"/>
      <c r="S20" s="6"/>
      <c r="T20" s="6"/>
      <c r="U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6"/>
      <c r="S22" s="6"/>
      <c r="T22" s="6"/>
      <c r="U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6"/>
      <c r="S23" s="6"/>
      <c r="T23" s="6"/>
      <c r="U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6"/>
      <c r="S24" s="6"/>
      <c r="T24" s="6"/>
      <c r="U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6"/>
      <c r="S25" s="6"/>
      <c r="T25" s="6"/>
      <c r="U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6"/>
      <c r="S26" s="6"/>
      <c r="T26" s="6"/>
      <c r="U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6"/>
      <c r="S27" s="6"/>
      <c r="T27" s="6"/>
      <c r="U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6"/>
      <c r="S28" s="6"/>
      <c r="T28" s="6"/>
      <c r="U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  <c r="U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6"/>
      <c r="S30" s="6"/>
      <c r="T30" s="6"/>
      <c r="U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6"/>
      <c r="S31" s="6"/>
      <c r="T31" s="6"/>
      <c r="U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6"/>
      <c r="S32" s="6"/>
      <c r="T32" s="6"/>
      <c r="U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6"/>
      <c r="S33" s="6"/>
      <c r="T33" s="6"/>
      <c r="U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6"/>
      <c r="S34" s="6"/>
      <c r="T34" s="6"/>
      <c r="U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6"/>
      <c r="S35" s="6"/>
      <c r="T35" s="6"/>
      <c r="U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6"/>
      <c r="S36" s="6"/>
      <c r="T36" s="6"/>
      <c r="U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6"/>
      <c r="S37" s="6"/>
      <c r="T37" s="6"/>
      <c r="U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  <c r="U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6"/>
      <c r="S39" s="6"/>
      <c r="T39" s="6"/>
      <c r="U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6"/>
      <c r="S40" s="6"/>
      <c r="T40" s="6"/>
      <c r="U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6"/>
      <c r="S41" s="6"/>
      <c r="T41" s="6"/>
      <c r="U41" s="6"/>
    </row>
  </sheetData>
  <autoFilter ref="A6:U41"/>
  <mergeCells count="4">
    <mergeCell ref="A1:U1"/>
    <mergeCell ref="A2:U2"/>
    <mergeCell ref="A3:U3"/>
    <mergeCell ref="A4:U4"/>
  </mergeCells>
  <conditionalFormatting sqref="Q7:Q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8.xml><?xml version="1.0" encoding="utf-8"?>
<worksheet xmlns="http://schemas.openxmlformats.org/spreadsheetml/2006/main">
  <sheetPr>
    <pageSetUpPr fitToPage="1"/>
  </sheetPr>
  <dimension ref="A1:T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30" customWidth="1"/>
    <col min="3" max="3" width="18" customWidth="1"/>
    <col min="4" max="4" width="14" customWidth="1"/>
    <col min="5" max="5" width="30" customWidth="1"/>
    <col min="6" max="6" width="40" customWidth="1"/>
    <col min="7" max="7" width="24" customWidth="1"/>
    <col min="8" max="8" width="30" customWidth="1"/>
    <col min="9" max="9" width="28" customWidth="1"/>
    <col min="10" max="10" width="30" customWidth="1"/>
    <col min="11" max="11" width="22" customWidth="1"/>
    <col min="12" max="12" width="20" customWidth="1"/>
    <col min="13" max="13" width="26" customWidth="1"/>
    <col min="14" max="14" width="28" customWidth="1"/>
    <col min="15" max="15" width="24" customWidth="1"/>
    <col min="16" max="16" width="30" customWidth="1"/>
    <col min="17" max="17" width="14" customWidth="1"/>
    <col min="18" max="18" width="38" customWidth="1"/>
    <col min="19" max="19" width="34" customWidth="1"/>
    <col min="20" max="20" width="14" customWidth="1"/>
  </cols>
  <sheetData>
    <row r="1" ht="42" customHeight="1">
      <c r="A1" s="1" t="inlineStr">
        <is>
          <t xml:space="preserve">  Content Engine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</row>
    <row r="3" ht="44" customHeight="1">
      <c r="A3" s="3" t="inlineStr">
        <is>
          <t xml:space="preserve">The difference between a blog and an engine is whether anything compounds. Look for topic ownership, refresh discipline, and original data — those three are hard to copy.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Blog / Resource URL</t>
        </is>
      </c>
      <c r="C6" s="5" t="inlineStr">
        <is>
          <t xml:space="preserve">Publishing Cadence</t>
        </is>
      </c>
      <c r="D6" s="5" t="inlineStr">
        <is>
          <t xml:space="preserve">Avg Word Count</t>
        </is>
      </c>
      <c r="E6" s="5" t="inlineStr">
        <is>
          <t xml:space="preserve">Content Types</t>
        </is>
      </c>
      <c r="F6" s="5" t="inlineStr">
        <is>
          <t xml:space="preserve">Topic Clusters Owned</t>
        </is>
      </c>
      <c r="G6" s="5" t="inlineStr">
        <is>
          <t xml:space="preserve">Depth vs Breadth</t>
        </is>
      </c>
      <c r="H6" s="5" t="inlineStr">
        <is>
          <t xml:space="preserve">Original Data / Research</t>
        </is>
      </c>
      <c r="I6" s="5" t="inlineStr">
        <is>
          <t xml:space="preserve">Gated Assets</t>
        </is>
      </c>
      <c r="J6" s="5" t="inlineStr">
        <is>
          <t xml:space="preserve">Lead Magnets</t>
        </is>
      </c>
      <c r="K6" s="5" t="inlineStr">
        <is>
          <t xml:space="preserve">Newsletter</t>
        </is>
      </c>
      <c r="L6" s="5" t="inlineStr">
        <is>
          <t xml:space="preserve">Audience Size Signal</t>
        </is>
      </c>
      <c r="M6" s="5" t="inlineStr">
        <is>
          <t xml:space="preserve">Video / Podcast</t>
        </is>
      </c>
      <c r="N6" s="5" t="inlineStr">
        <is>
          <t xml:space="preserve">Named Authors / Experts</t>
        </is>
      </c>
      <c r="O6" s="5" t="inlineStr">
        <is>
          <t xml:space="preserve">Old Post Refresh Rate</t>
        </is>
      </c>
      <c r="P6" s="5" t="inlineStr">
        <is>
          <t xml:space="preserve">Distribution Channels</t>
        </is>
      </c>
      <c r="Q6" s="5" t="inlineStr">
        <is>
          <t xml:space="preserve">Content Quality (0-5)</t>
        </is>
      </c>
      <c r="R6" s="5" t="inlineStr">
        <is>
          <t xml:space="preserve">Gap For Us</t>
        </is>
      </c>
      <c r="S6" s="5" t="inlineStr">
        <is>
          <t xml:space="preserve">Notes</t>
        </is>
      </c>
      <c r="T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example.com/conditions</t>
        </is>
      </c>
      <c r="C7" s="8" t="inlineStr">
        <is>
          <t xml:space="preserve">2–3 per week, consistent for 18 months</t>
        </is>
      </c>
      <c r="D7" s="8" t="inlineStr">
        <is>
          <t xml:space="preserve">1,400</t>
        </is>
      </c>
      <c r="E7" s="8" t="inlineStr">
        <is>
          <t xml:space="preserve">Condition guides, cost explainers, patient stories, video Q&amp;A</t>
        </is>
      </c>
      <c r="F7" s="8" t="inlineStr">
        <is>
          <t xml:space="preserve">Back and spine (owned outright), sports injury (contested), post-surgical rehab (thin)</t>
        </is>
      </c>
      <c r="G7" s="8" t="inlineStr">
        <is>
          <t xml:space="preserve">Deep on 3 clusters, nothing outside them — a deliberate choice</t>
        </is>
      </c>
      <c r="H7" s="8" t="inlineStr">
        <is>
          <t xml:space="preserve">One annual "UAE desk-worker back pain" survey. It earns them 60+ links a year.</t>
        </is>
      </c>
      <c r="I7" s="8" t="inlineStr">
        <is>
          <t xml:space="preserve">Recovery plan PDF behind an email gate</t>
        </is>
      </c>
      <c r="J7" s="8" t="inlineStr">
        <is>
          <t xml:space="preserve">Symptom checker, cost calculator, printable exercise sheets</t>
        </is>
      </c>
      <c r="K7" s="8" t="inlineStr">
        <is>
          <t xml:space="preserve">Weekly, visible archive, ~40 issues</t>
        </is>
      </c>
      <c r="L7" s="8" t="inlineStr">
        <is>
          <t xml:space="preserve">"12,000 subscribers" claimed in footer</t>
        </is>
      </c>
      <c r="M7" s="8" t="inlineStr">
        <is>
          <t xml:space="preserve">Weekly 8-min YouTube Q&amp;A, no podcast</t>
        </is>
      </c>
      <c r="N7" s="8" t="inlineStr">
        <is>
          <t xml:space="preserve">4 physios, licence numbers shown, real bios</t>
        </is>
      </c>
      <c r="O7" s="8" t="inlineStr">
        <is>
          <t xml:space="preserve">Visible — 30% of posts show a 2026 update date</t>
        </is>
      </c>
      <c r="P7" s="8" t="inlineStr">
        <is>
          <t xml:space="preserve">Email, LinkedIn, Reels cut-downs, one syndication partner</t>
        </is>
      </c>
      <c r="Q7" s="9">
        <v>4</v>
      </c>
      <c r="R7" s="8" t="inlineStr">
        <is>
          <t xml:space="preserve">They have nothing in Arabic and nothing on insurance. Both are high-intent and both are open.</t>
        </is>
      </c>
      <c r="S7" s="8" t="inlineStr">
        <is>
          <t xml:space="preserve">The annual survey is the real asset. One piece of original data per year beats 100 posts.</t>
        </is>
      </c>
      <c r="T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6"/>
      <c r="S10" s="6"/>
      <c r="T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6"/>
      <c r="S11" s="6"/>
      <c r="T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6"/>
      <c r="S12" s="6"/>
      <c r="T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  <c r="R13" s="6"/>
      <c r="S13" s="6"/>
      <c r="T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6"/>
      <c r="S14" s="6"/>
      <c r="T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6"/>
      <c r="S15" s="6"/>
      <c r="T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6"/>
      <c r="S16" s="6"/>
      <c r="T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6"/>
      <c r="S17" s="6"/>
      <c r="T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6"/>
      <c r="S18" s="6"/>
      <c r="T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6"/>
      <c r="S19" s="6"/>
      <c r="T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6"/>
      <c r="S20" s="6"/>
      <c r="T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6"/>
      <c r="S22" s="6"/>
      <c r="T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6"/>
      <c r="S23" s="6"/>
      <c r="T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6"/>
      <c r="S24" s="6"/>
      <c r="T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6"/>
      <c r="S25" s="6"/>
      <c r="T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6"/>
      <c r="S26" s="6"/>
      <c r="T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6"/>
      <c r="S27" s="6"/>
      <c r="T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6"/>
      <c r="S28" s="6"/>
      <c r="T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6"/>
      <c r="S30" s="6"/>
      <c r="T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6"/>
      <c r="S31" s="6"/>
      <c r="T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6"/>
      <c r="S32" s="6"/>
      <c r="T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6"/>
      <c r="S33" s="6"/>
      <c r="T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6"/>
      <c r="S34" s="6"/>
      <c r="T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6"/>
      <c r="S35" s="6"/>
      <c r="T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6"/>
      <c r="S36" s="6"/>
      <c r="T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6"/>
      <c r="S37" s="6"/>
      <c r="T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6"/>
      <c r="S39" s="6"/>
      <c r="T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6"/>
      <c r="S40" s="6"/>
      <c r="T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6"/>
      <c r="S41" s="6"/>
      <c r="T41" s="6"/>
    </row>
  </sheetData>
  <autoFilter ref="A6:T41"/>
  <mergeCells count="4">
    <mergeCell ref="A1:T1"/>
    <mergeCell ref="A2:T2"/>
    <mergeCell ref="A3:T3"/>
    <mergeCell ref="A4:T4"/>
  </mergeCells>
  <conditionalFormatting sqref="Q7:Q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9.xml><?xml version="1.0" encoding="utf-8"?>
<worksheet xmlns="http://schemas.openxmlformats.org/spreadsheetml/2006/main">
  <sheetPr>
    <pageSetUpPr fitToPage="1"/>
  </sheetPr>
  <dimension ref="A1:V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14" customWidth="1"/>
    <col min="3" max="3" width="40" customWidth="1"/>
    <col min="4" max="4" width="14" customWidth="1"/>
    <col min="5" max="5" width="14" customWidth="1"/>
    <col min="6" max="6" width="16" customWidth="1"/>
    <col min="7" max="7" width="14" customWidth="1"/>
    <col min="8" max="8" width="26" customWidth="1"/>
    <col min="9" max="9" width="28" customWidth="1"/>
    <col min="10" max="10" width="13" customWidth="1"/>
    <col min="11" max="11" width="15" customWidth="1"/>
    <col min="12" max="12" width="14" customWidth="1"/>
    <col min="13" max="13" width="34" customWidth="1"/>
    <col min="14" max="14" width="24" customWidth="1"/>
    <col min="15" max="15" width="30" customWidth="1"/>
    <col min="16" max="16" width="20" customWidth="1"/>
    <col min="17" max="17" width="30" customWidth="1"/>
    <col min="18" max="18" width="36" customWidth="1"/>
    <col min="19" max="19" width="26" customWidth="1"/>
    <col min="20" max="20" width="36" customWidth="1"/>
    <col min="21" max="21" width="32" customWidth="1"/>
    <col min="22" max="22" width="14" customWidth="1"/>
  </cols>
  <sheetData>
    <row r="1" ht="42" customHeight="1">
      <c r="A1" s="1" t="inlineStr">
        <is>
          <t xml:space="preserve">  Website &amp; Conversion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r="3" ht="30" customHeight="1">
      <c r="A3" s="3" t="inlineStr">
        <is>
          <t xml:space="preserve">Score the journey, not the aesthetics. Do this on a phone, on mobile data, logged out, as a first-time visitor — that is who actually arrives.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Homepage Clarity (0-5)</t>
        </is>
      </c>
      <c r="C6" s="5" t="inlineStr">
        <is>
          <t xml:space="preserve">Value Proposition (verbatim)</t>
        </is>
      </c>
      <c r="D6" s="5" t="inlineStr">
        <is>
          <t xml:space="preserve">Navigation Quality (0-5)</t>
        </is>
      </c>
      <c r="E6" s="5" t="inlineStr">
        <is>
          <t xml:space="preserve">Mobile Experience (0-5)</t>
        </is>
      </c>
      <c r="F6" s="5" t="inlineStr">
        <is>
          <t xml:space="preserve">Page Speed (LCP, mobile)</t>
        </is>
      </c>
      <c r="G6" s="5" t="inlineStr">
        <is>
          <t xml:space="preserve">CTA Prominence (0-5)</t>
        </is>
      </c>
      <c r="H6" s="5" t="inlineStr">
        <is>
          <t xml:space="preserve">Primary CTA (verbatim)</t>
        </is>
      </c>
      <c r="I6" s="5" t="inlineStr">
        <is>
          <t xml:space="preserve">Lead Capture Method</t>
        </is>
      </c>
      <c r="J6" s="5" t="inlineStr">
        <is>
          <t xml:space="preserve">Form Field Count</t>
        </is>
      </c>
      <c r="K6" s="5" t="inlineStr">
        <is>
          <t xml:space="preserve">Conversion Path Clarity (0-5)</t>
        </is>
      </c>
      <c r="L6" s="5" t="inlineStr">
        <is>
          <t xml:space="preserve">Steps to Convert</t>
        </is>
      </c>
      <c r="M6" s="5" t="inlineStr">
        <is>
          <t xml:space="preserve">Trust Signals</t>
        </is>
      </c>
      <c r="N6" s="5" t="inlineStr">
        <is>
          <t xml:space="preserve">Pricing Transparency</t>
        </is>
      </c>
      <c r="O6" s="5" t="inlineStr">
        <is>
          <t xml:space="preserve">Case Studies / Testimonials</t>
        </is>
      </c>
      <c r="P6" s="5" t="inlineStr">
        <is>
          <t xml:space="preserve">Live Chat / Bot</t>
        </is>
      </c>
      <c r="Q6" s="5" t="inlineStr">
        <is>
          <t xml:space="preserve">Accessibility Notes</t>
        </is>
      </c>
      <c r="R6" s="5" t="inlineStr">
        <is>
          <t xml:space="preserve">Conversion Friction</t>
        </is>
      </c>
      <c r="S6" s="5" t="inlineStr">
        <is>
          <t xml:space="preserve">Tech Stack Detected</t>
        </is>
      </c>
      <c r="T6" s="5" t="inlineStr">
        <is>
          <t xml:space="preserve">What We Can Beat Them At</t>
        </is>
      </c>
      <c r="U6" s="5" t="inlineStr">
        <is>
          <t xml:space="preserve">Notes</t>
        </is>
      </c>
      <c r="V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9">
        <v>4</v>
      </c>
      <c r="C7" s="8" t="inlineStr">
        <is>
          <t xml:space="preserve">"Physiotherapy in Dubai, with an appointment this week."</t>
        </is>
      </c>
      <c r="D7" s="9">
        <v>3</v>
      </c>
      <c r="E7" s="9">
        <v>4</v>
      </c>
      <c r="F7" s="8" t="inlineStr">
        <is>
          <t xml:space="preserve">2.1s</t>
        </is>
      </c>
      <c r="G7" s="9">
        <v>4</v>
      </c>
      <c r="H7" s="8" t="inlineStr">
        <is>
          <t xml:space="preserve">Book an appointment</t>
        </is>
      </c>
      <c r="I7" s="8" t="inlineStr">
        <is>
          <t xml:space="preserve">Booking widget + WhatsApp</t>
        </is>
      </c>
      <c r="J7" s="9">
        <v>5</v>
      </c>
      <c r="K7" s="9">
        <v>4</v>
      </c>
      <c r="L7" s="9">
        <v>3</v>
      </c>
      <c r="M7" s="8" t="inlineStr">
        <is>
          <t xml:space="preserve">Licence number in footer, 412 Google reviews, named consultants with photos</t>
        </is>
      </c>
      <c r="N7" s="8" t="inlineStr">
        <is>
          <t xml:space="preserve">None — "call for pricing"</t>
        </is>
      </c>
      <c r="O7" s="8" t="inlineStr">
        <is>
          <t xml:space="preserve">9 written, 2 video, all named</t>
        </is>
      </c>
      <c r="P7" s="8" t="inlineStr">
        <is>
          <t xml:space="preserve">WhatsApp button, no bot</t>
        </is>
      </c>
      <c r="Q7" s="8" t="inlineStr">
        <is>
          <t xml:space="preserve">Contrast fails on the gold buttons; no visible focus ring</t>
        </is>
      </c>
      <c r="R7" s="8" t="inlineStr">
        <is>
          <t xml:space="preserve">Booking widget asks for Emirates ID before showing any times. That is the whole leak.</t>
        </is>
      </c>
      <c r="S7" s="8" t="inlineStr">
        <is>
          <t xml:space="preserve">WordPress, Elementor, GTM, Meta Pixel, Hotjar</t>
        </is>
      </c>
      <c r="T7" s="8" t="inlineStr">
        <is>
          <t xml:space="preserve">Publish prices. They will not, and every review mentions cost confusion.</t>
        </is>
      </c>
      <c r="U7" s="8" t="inlineStr">
        <is>
          <t xml:space="preserve">Strong site, one bad step. Fixable for them, so do not count on it lasting.</t>
        </is>
      </c>
      <c r="V7" s="8" t="inlineStr">
        <is>
          <t xml:space="preserve">2026-08-30</t>
        </is>
      </c>
    </row>
    <row r="8" ht="30" customHeight="1">
      <c r="A8" s="6"/>
      <c r="B8" s="7"/>
      <c r="C8" s="6"/>
      <c r="D8" s="7"/>
      <c r="E8" s="7"/>
      <c r="F8" s="6"/>
      <c r="G8" s="7"/>
      <c r="H8" s="6"/>
      <c r="I8" s="6"/>
      <c r="J8" s="6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30" customHeight="1">
      <c r="A9" s="6"/>
      <c r="B9" s="7"/>
      <c r="C9" s="6"/>
      <c r="D9" s="7"/>
      <c r="E9" s="7"/>
      <c r="F9" s="6"/>
      <c r="G9" s="7"/>
      <c r="H9" s="6"/>
      <c r="I9" s="6"/>
      <c r="J9" s="6"/>
      <c r="K9" s="7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30" customHeight="1">
      <c r="A10" s="6"/>
      <c r="B10" s="7"/>
      <c r="C10" s="6"/>
      <c r="D10" s="7"/>
      <c r="E10" s="7"/>
      <c r="F10" s="6"/>
      <c r="G10" s="7"/>
      <c r="H10" s="6"/>
      <c r="I10" s="6"/>
      <c r="J10" s="6"/>
      <c r="K10" s="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30" customHeight="1">
      <c r="A11" s="6"/>
      <c r="B11" s="7"/>
      <c r="C11" s="6"/>
      <c r="D11" s="7"/>
      <c r="E11" s="7"/>
      <c r="F11" s="6"/>
      <c r="G11" s="7"/>
      <c r="H11" s="6"/>
      <c r="I11" s="6"/>
      <c r="J11" s="6"/>
      <c r="K11" s="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30" customHeight="1">
      <c r="A12" s="6"/>
      <c r="B12" s="7"/>
      <c r="C12" s="6"/>
      <c r="D12" s="7"/>
      <c r="E12" s="7"/>
      <c r="F12" s="6"/>
      <c r="G12" s="7"/>
      <c r="H12" s="6"/>
      <c r="I12" s="6"/>
      <c r="J12" s="6"/>
      <c r="K12" s="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30" customHeight="1">
      <c r="A13" s="6"/>
      <c r="B13" s="7"/>
      <c r="C13" s="6"/>
      <c r="D13" s="7"/>
      <c r="E13" s="7"/>
      <c r="F13" s="6"/>
      <c r="G13" s="7"/>
      <c r="H13" s="6"/>
      <c r="I13" s="6"/>
      <c r="J13" s="6"/>
      <c r="K13" s="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30" customHeight="1">
      <c r="A14" s="6"/>
      <c r="B14" s="7"/>
      <c r="C14" s="6"/>
      <c r="D14" s="7"/>
      <c r="E14" s="7"/>
      <c r="F14" s="6"/>
      <c r="G14" s="7"/>
      <c r="H14" s="6"/>
      <c r="I14" s="6"/>
      <c r="J14" s="6"/>
      <c r="K14" s="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30" customHeight="1">
      <c r="A15" s="6"/>
      <c r="B15" s="7"/>
      <c r="C15" s="6"/>
      <c r="D15" s="7"/>
      <c r="E15" s="7"/>
      <c r="F15" s="6"/>
      <c r="G15" s="7"/>
      <c r="H15" s="6"/>
      <c r="I15" s="6"/>
      <c r="J15" s="6"/>
      <c r="K15" s="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30" customHeight="1">
      <c r="A16" s="6"/>
      <c r="B16" s="7"/>
      <c r="C16" s="6"/>
      <c r="D16" s="7"/>
      <c r="E16" s="7"/>
      <c r="F16" s="6"/>
      <c r="G16" s="7"/>
      <c r="H16" s="6"/>
      <c r="I16" s="6"/>
      <c r="J16" s="6"/>
      <c r="K16" s="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30" customHeight="1">
      <c r="A17" s="6"/>
      <c r="B17" s="7"/>
      <c r="C17" s="6"/>
      <c r="D17" s="7"/>
      <c r="E17" s="7"/>
      <c r="F17" s="6"/>
      <c r="G17" s="7"/>
      <c r="H17" s="6"/>
      <c r="I17" s="6"/>
      <c r="J17" s="6"/>
      <c r="K17" s="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30" customHeight="1">
      <c r="A18" s="6"/>
      <c r="B18" s="7"/>
      <c r="C18" s="6"/>
      <c r="D18" s="7"/>
      <c r="E18" s="7"/>
      <c r="F18" s="6"/>
      <c r="G18" s="7"/>
      <c r="H18" s="6"/>
      <c r="I18" s="6"/>
      <c r="J18" s="6"/>
      <c r="K18" s="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30" customHeight="1">
      <c r="A19" s="6"/>
      <c r="B19" s="7"/>
      <c r="C19" s="6"/>
      <c r="D19" s="7"/>
      <c r="E19" s="7"/>
      <c r="F19" s="6"/>
      <c r="G19" s="7"/>
      <c r="H19" s="6"/>
      <c r="I19" s="6"/>
      <c r="J19" s="6"/>
      <c r="K19" s="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30" customHeight="1">
      <c r="A20" s="6"/>
      <c r="B20" s="7"/>
      <c r="C20" s="6"/>
      <c r="D20" s="7"/>
      <c r="E20" s="7"/>
      <c r="F20" s="6"/>
      <c r="G20" s="7"/>
      <c r="H20" s="6"/>
      <c r="I20" s="6"/>
      <c r="J20" s="6"/>
      <c r="K20" s="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30" customHeight="1">
      <c r="A21" s="6"/>
      <c r="B21" s="7"/>
      <c r="C21" s="6"/>
      <c r="D21" s="7"/>
      <c r="E21" s="7"/>
      <c r="F21" s="6"/>
      <c r="G21" s="7"/>
      <c r="H21" s="6"/>
      <c r="I21" s="6"/>
      <c r="J21" s="6"/>
      <c r="K21" s="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30" customHeight="1">
      <c r="A22" s="6"/>
      <c r="B22" s="7"/>
      <c r="C22" s="6"/>
      <c r="D22" s="7"/>
      <c r="E22" s="7"/>
      <c r="F22" s="6"/>
      <c r="G22" s="7"/>
      <c r="H22" s="6"/>
      <c r="I22" s="6"/>
      <c r="J22" s="6"/>
      <c r="K22" s="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30" customHeight="1">
      <c r="A23" s="6"/>
      <c r="B23" s="7"/>
      <c r="C23" s="6"/>
      <c r="D23" s="7"/>
      <c r="E23" s="7"/>
      <c r="F23" s="6"/>
      <c r="G23" s="7"/>
      <c r="H23" s="6"/>
      <c r="I23" s="6"/>
      <c r="J23" s="6"/>
      <c r="K23" s="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30" customHeight="1">
      <c r="A24" s="6"/>
      <c r="B24" s="7"/>
      <c r="C24" s="6"/>
      <c r="D24" s="7"/>
      <c r="E24" s="7"/>
      <c r="F24" s="6"/>
      <c r="G24" s="7"/>
      <c r="H24" s="6"/>
      <c r="I24" s="6"/>
      <c r="J24" s="6"/>
      <c r="K24" s="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30" customHeight="1">
      <c r="A25" s="6"/>
      <c r="B25" s="7"/>
      <c r="C25" s="6"/>
      <c r="D25" s="7"/>
      <c r="E25" s="7"/>
      <c r="F25" s="6"/>
      <c r="G25" s="7"/>
      <c r="H25" s="6"/>
      <c r="I25" s="6"/>
      <c r="J25" s="6"/>
      <c r="K25" s="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30" customHeight="1">
      <c r="A26" s="6"/>
      <c r="B26" s="7"/>
      <c r="C26" s="6"/>
      <c r="D26" s="7"/>
      <c r="E26" s="7"/>
      <c r="F26" s="6"/>
      <c r="G26" s="7"/>
      <c r="H26" s="6"/>
      <c r="I26" s="6"/>
      <c r="J26" s="6"/>
      <c r="K26" s="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30" customHeight="1">
      <c r="A27" s="6"/>
      <c r="B27" s="7"/>
      <c r="C27" s="6"/>
      <c r="D27" s="7"/>
      <c r="E27" s="7"/>
      <c r="F27" s="6"/>
      <c r="G27" s="7"/>
      <c r="H27" s="6"/>
      <c r="I27" s="6"/>
      <c r="J27" s="6"/>
      <c r="K27" s="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30" customHeight="1">
      <c r="A28" s="6"/>
      <c r="B28" s="7"/>
      <c r="C28" s="6"/>
      <c r="D28" s="7"/>
      <c r="E28" s="7"/>
      <c r="F28" s="6"/>
      <c r="G28" s="7"/>
      <c r="H28" s="6"/>
      <c r="I28" s="6"/>
      <c r="J28" s="6"/>
      <c r="K28" s="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30" customHeight="1">
      <c r="A29" s="6"/>
      <c r="B29" s="7"/>
      <c r="C29" s="6"/>
      <c r="D29" s="7"/>
      <c r="E29" s="7"/>
      <c r="F29" s="6"/>
      <c r="G29" s="7"/>
      <c r="H29" s="6"/>
      <c r="I29" s="6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ht="30" customHeight="1">
      <c r="A30" s="6"/>
      <c r="B30" s="7"/>
      <c r="C30" s="6"/>
      <c r="D30" s="7"/>
      <c r="E30" s="7"/>
      <c r="F30" s="6"/>
      <c r="G30" s="7"/>
      <c r="H30" s="6"/>
      <c r="I30" s="6"/>
      <c r="J30" s="6"/>
      <c r="K30" s="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ht="30" customHeight="1">
      <c r="A31" s="6"/>
      <c r="B31" s="7"/>
      <c r="C31" s="6"/>
      <c r="D31" s="7"/>
      <c r="E31" s="7"/>
      <c r="F31" s="6"/>
      <c r="G31" s="7"/>
      <c r="H31" s="6"/>
      <c r="I31" s="6"/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ht="30" customHeight="1">
      <c r="A32" s="6"/>
      <c r="B32" s="7"/>
      <c r="C32" s="6"/>
      <c r="D32" s="7"/>
      <c r="E32" s="7"/>
      <c r="F32" s="6"/>
      <c r="G32" s="7"/>
      <c r="H32" s="6"/>
      <c r="I32" s="6"/>
      <c r="J32" s="6"/>
      <c r="K32" s="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ht="30" customHeight="1">
      <c r="A33" s="6"/>
      <c r="B33" s="7"/>
      <c r="C33" s="6"/>
      <c r="D33" s="7"/>
      <c r="E33" s="7"/>
      <c r="F33" s="6"/>
      <c r="G33" s="7"/>
      <c r="H33" s="6"/>
      <c r="I33" s="6"/>
      <c r="J33" s="6"/>
      <c r="K33" s="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ht="30" customHeight="1">
      <c r="A34" s="6"/>
      <c r="B34" s="7"/>
      <c r="C34" s="6"/>
      <c r="D34" s="7"/>
      <c r="E34" s="7"/>
      <c r="F34" s="6"/>
      <c r="G34" s="7"/>
      <c r="H34" s="6"/>
      <c r="I34" s="6"/>
      <c r="J34" s="6"/>
      <c r="K34" s="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ht="30" customHeight="1">
      <c r="A35" s="6"/>
      <c r="B35" s="7"/>
      <c r="C35" s="6"/>
      <c r="D35" s="7"/>
      <c r="E35" s="7"/>
      <c r="F35" s="6"/>
      <c r="G35" s="7"/>
      <c r="H35" s="6"/>
      <c r="I35" s="6"/>
      <c r="J35" s="6"/>
      <c r="K35" s="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ht="30" customHeight="1">
      <c r="A36" s="6"/>
      <c r="B36" s="7"/>
      <c r="C36" s="6"/>
      <c r="D36" s="7"/>
      <c r="E36" s="7"/>
      <c r="F36" s="6"/>
      <c r="G36" s="7"/>
      <c r="H36" s="6"/>
      <c r="I36" s="6"/>
      <c r="J36" s="6"/>
      <c r="K36" s="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30" customHeight="1">
      <c r="A37" s="6"/>
      <c r="B37" s="7"/>
      <c r="C37" s="6"/>
      <c r="D37" s="7"/>
      <c r="E37" s="7"/>
      <c r="F37" s="6"/>
      <c r="G37" s="7"/>
      <c r="H37" s="6"/>
      <c r="I37" s="6"/>
      <c r="J37" s="6"/>
      <c r="K37" s="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ht="30" customHeight="1">
      <c r="A38" s="6"/>
      <c r="B38" s="7"/>
      <c r="C38" s="6"/>
      <c r="D38" s="7"/>
      <c r="E38" s="7"/>
      <c r="F38" s="6"/>
      <c r="G38" s="7"/>
      <c r="H38" s="6"/>
      <c r="I38" s="6"/>
      <c r="J38" s="6"/>
      <c r="K38" s="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ht="30" customHeight="1">
      <c r="A39" s="6"/>
      <c r="B39" s="7"/>
      <c r="C39" s="6"/>
      <c r="D39" s="7"/>
      <c r="E39" s="7"/>
      <c r="F39" s="6"/>
      <c r="G39" s="7"/>
      <c r="H39" s="6"/>
      <c r="I39" s="6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ht="30" customHeight="1">
      <c r="A40" s="6"/>
      <c r="B40" s="7"/>
      <c r="C40" s="6"/>
      <c r="D40" s="7"/>
      <c r="E40" s="7"/>
      <c r="F40" s="6"/>
      <c r="G40" s="7"/>
      <c r="H40" s="6"/>
      <c r="I40" s="6"/>
      <c r="J40" s="6"/>
      <c r="K40" s="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ht="30" customHeight="1">
      <c r="A41" s="6"/>
      <c r="B41" s="7"/>
      <c r="C41" s="6"/>
      <c r="D41" s="7"/>
      <c r="E41" s="7"/>
      <c r="F41" s="6"/>
      <c r="G41" s="7"/>
      <c r="H41" s="6"/>
      <c r="I41" s="6"/>
      <c r="J41" s="6"/>
      <c r="K41" s="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</sheetData>
  <autoFilter ref="A6:V41"/>
  <mergeCells count="4">
    <mergeCell ref="A1:V1"/>
    <mergeCell ref="A2:V2"/>
    <mergeCell ref="A3:V3"/>
    <mergeCell ref="A4:V4"/>
  </mergeCells>
  <conditionalFormatting sqref="B7:B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D7:D41">
    <cfRule type="colorScale" priority="2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E7:E41">
    <cfRule type="colorScale" priority="3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G7:G41">
    <cfRule type="colorScale" priority="4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conditionalFormatting sqref="K7:K41">
    <cfRule type="colorScale" priority="5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pageMargins left="0.4" right="0.4" top="0.5" bottom="0.5" header="0.3" footer="0.3"/>
  <pageSetup orientation="landscape" fitToWidth="1" fitToHeight="0"/>
</worksheet>
</file>

<file path=xl/worksheets/sheet10.xml><?xml version="1.0" encoding="utf-8"?>
<worksheet xmlns="http://schemas.openxmlformats.org/spreadsheetml/2006/main">
  <sheetPr>
    <pageSetUpPr fitToPage="1"/>
  </sheetPr>
  <dimension ref="A1:V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30" customWidth="1"/>
    <col min="3" max="3" width="30" customWidth="1"/>
    <col min="4" max="4" width="14" customWidth="1"/>
    <col min="5" max="5" width="14" customWidth="1"/>
    <col min="6" max="6" width="14" customWidth="1"/>
    <col min="7" max="7" width="10" customWidth="1"/>
    <col min="8" max="8" width="16" customWidth="1"/>
    <col min="9" max="9" width="24" customWidth="1"/>
    <col min="10" max="10" width="22" customWidth="1"/>
    <col min="11" max="11" width="14" customWidth="1"/>
    <col min="12" max="12" width="32" customWidth="1"/>
    <col min="13" max="13" width="30" customWidth="1"/>
    <col min="14" max="14" width="28" customWidth="1"/>
    <col min="15" max="15" width="24" customWidth="1"/>
    <col min="16" max="16" width="28" customWidth="1"/>
    <col min="17" max="17" width="24" customWidth="1"/>
    <col min="18" max="18" width="14" customWidth="1"/>
    <col min="19" max="19" width="22" customWidth="1"/>
    <col min="20" max="20" width="36" customWidth="1"/>
    <col min="21" max="21" width="32" customWidth="1"/>
    <col min="22" max="22" width="14" customWidth="1"/>
  </cols>
  <sheetData>
    <row r="1" ht="42" customHeight="1">
      <c r="A1" s="1" t="inlineStr">
        <is>
          <t xml:space="preserve">  Pricing &amp; Offers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r="3" ht="44" customHeight="1">
      <c r="A3" s="3" t="inlineStr">
        <is>
          <t xml:space="preserve">The offer is the strategy. Record the price, but also the terms, the risk reversal and what they bundle — those are what stop a buyer comparing on price alone.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Core Product / Service</t>
        </is>
      </c>
      <c r="C6" s="5" t="inlineStr">
        <is>
          <t xml:space="preserve">Pricing Page URL</t>
        </is>
      </c>
      <c r="D6" s="5" t="inlineStr">
        <is>
          <t xml:space="preserve">Entry Price</t>
        </is>
      </c>
      <c r="E6" s="5" t="inlineStr">
        <is>
          <t xml:space="preserve">Mid-Tier Price</t>
        </is>
      </c>
      <c r="F6" s="5" t="inlineStr">
        <is>
          <t xml:space="preserve">Premium Price</t>
        </is>
      </c>
      <c r="G6" s="5" t="inlineStr">
        <is>
          <t xml:space="preserve">Currency</t>
        </is>
      </c>
      <c r="H6" s="5" t="inlineStr">
        <is>
          <t xml:space="preserve">Billing Cycle</t>
        </is>
      </c>
      <c r="I6" s="5" t="inlineStr">
        <is>
          <t xml:space="preserve">Pricing Model</t>
        </is>
      </c>
      <c r="J6" s="5" t="inlineStr">
        <is>
          <t xml:space="preserve">Free Trial / Demo</t>
        </is>
      </c>
      <c r="K6" s="5" t="inlineStr">
        <is>
          <t xml:space="preserve">Freemium</t>
        </is>
      </c>
      <c r="L6" s="5" t="inlineStr">
        <is>
          <t xml:space="preserve">Bundles / Packages</t>
        </is>
      </c>
      <c r="M6" s="5" t="inlineStr">
        <is>
          <t xml:space="preserve">Discounts / Promotions</t>
        </is>
      </c>
      <c r="N6" s="5" t="inlineStr">
        <is>
          <t xml:space="preserve">Guarantees / Refunds</t>
        </is>
      </c>
      <c r="O6" s="5" t="inlineStr">
        <is>
          <t xml:space="preserve">Contract / Lock-in</t>
        </is>
      </c>
      <c r="P6" s="5" t="inlineStr">
        <is>
          <t xml:space="preserve">Add-ons / Upsells</t>
        </is>
      </c>
      <c r="Q6" s="5" t="inlineStr">
        <is>
          <t xml:space="preserve">Payment Options</t>
        </is>
      </c>
      <c r="R6" s="5" t="inlineStr">
        <is>
          <t xml:space="preserve">Value Perception (0-5)</t>
        </is>
      </c>
      <c r="S6" s="5" t="inlineStr">
        <is>
          <t xml:space="preserve">Our Price vs Theirs</t>
        </is>
      </c>
      <c r="T6" s="5" t="inlineStr">
        <is>
          <t xml:space="preserve">How They Justify The Price</t>
        </is>
      </c>
      <c r="U6" s="5" t="inlineStr">
        <is>
          <t xml:space="preserve">Notes</t>
        </is>
      </c>
      <c r="V6" s="5" t="inlineStr">
        <is>
          <t xml:space="preserve">Last Updated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Physiotherapy sessions and rehab programmes</t>
        </is>
      </c>
      <c r="C7" s="8" t="inlineStr">
        <is>
          <t xml:space="preserve">Not published</t>
        </is>
      </c>
      <c r="D7" s="8" t="inlineStr">
        <is>
          <t xml:space="preserve">—</t>
        </is>
      </c>
      <c r="E7" s="8" t="inlineStr">
        <is>
          <t xml:space="preserve">—</t>
        </is>
      </c>
      <c r="F7" s="8" t="inlineStr">
        <is>
          <t xml:space="preserve">—</t>
        </is>
      </c>
      <c r="G7" s="8" t="inlineStr">
        <is>
          <t xml:space="preserve">AED</t>
        </is>
      </c>
      <c r="H7" s="8" t="inlineStr">
        <is>
          <t xml:space="preserve">Per session</t>
        </is>
      </c>
      <c r="I7" s="8" t="inlineStr">
        <is>
          <t xml:space="preserve">Per session, packages of 6 and 12</t>
        </is>
      </c>
      <c r="J7" s="8" t="inlineStr">
        <is>
          <t xml:space="preserve">Free 15-min assessment call</t>
        </is>
      </c>
      <c r="K7" s="8" t="inlineStr">
        <is>
          <t xml:space="preserve">No</t>
        </is>
      </c>
      <c r="L7" s="8" t="inlineStr">
        <is>
          <t xml:space="preserve">6-session and 12-session blocks, ~15% cheaper per session</t>
        </is>
      </c>
      <c r="M7" s="8" t="inlineStr">
        <is>
          <t xml:space="preserve">Insurance direct billing framed as the discount</t>
        </is>
      </c>
      <c r="N7" s="8" t="inlineStr">
        <is>
          <t xml:space="preserve">None stated</t>
        </is>
      </c>
      <c r="O7" s="8" t="inlineStr">
        <is>
          <t xml:space="preserve">None — pay as you go</t>
        </is>
      </c>
      <c r="P7" s="8" t="inlineStr">
        <is>
          <t xml:space="preserve">Home visits, sports screening, orthotics</t>
        </is>
      </c>
      <c r="Q7" s="8" t="inlineStr">
        <is>
          <t xml:space="preserve">Card, cash, insurance direct billing</t>
        </is>
      </c>
      <c r="R7" s="9">
        <v>3</v>
      </c>
      <c r="S7" s="8" t="inlineStr">
        <is>
          <t xml:space="preserve">We are ~10% higher and we publish it</t>
        </is>
      </c>
      <c r="T7" s="8" t="inlineStr">
        <is>
          <t xml:space="preserve">Consultant seniority and "same-week appointment". Never on price.</t>
        </is>
      </c>
      <c r="U7" s="8" t="inlineStr">
        <is>
          <t xml:space="preserve">No published price is a deliberate choice, not an oversight. It protects insurance margins.</t>
        </is>
      </c>
      <c r="V7" s="8" t="inlineStr">
        <is>
          <t xml:space="preserve">2026-08-30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6"/>
      <c r="T8" s="6"/>
      <c r="U8" s="6"/>
      <c r="V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6"/>
      <c r="T9" s="6"/>
      <c r="U9" s="6"/>
      <c r="V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  <c r="S10" s="6"/>
      <c r="T10" s="6"/>
      <c r="U10" s="6"/>
      <c r="V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  <c r="S11" s="6"/>
      <c r="T11" s="6"/>
      <c r="U11" s="6"/>
      <c r="V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6"/>
      <c r="T12" s="6"/>
      <c r="U12" s="6"/>
      <c r="V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6"/>
      <c r="T13" s="6"/>
      <c r="U13" s="6"/>
      <c r="V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6"/>
      <c r="T14" s="6"/>
      <c r="U14" s="6"/>
      <c r="V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6"/>
      <c r="T15" s="6"/>
      <c r="U15" s="6"/>
      <c r="V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6"/>
      <c r="T16" s="6"/>
      <c r="U16" s="6"/>
      <c r="V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6"/>
      <c r="T17" s="6"/>
      <c r="U17" s="6"/>
      <c r="V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6"/>
      <c r="T18" s="6"/>
      <c r="U18" s="6"/>
      <c r="V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  <c r="S19" s="6"/>
      <c r="T19" s="6"/>
      <c r="U19" s="6"/>
      <c r="V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  <c r="S20" s="6"/>
      <c r="T20" s="6"/>
      <c r="U20" s="6"/>
      <c r="V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  <c r="S21" s="6"/>
      <c r="T21" s="6"/>
      <c r="U21" s="6"/>
      <c r="V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  <c r="S22" s="6"/>
      <c r="T22" s="6"/>
      <c r="U22" s="6"/>
      <c r="V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7"/>
      <c r="S23" s="6"/>
      <c r="T23" s="6"/>
      <c r="U23" s="6"/>
      <c r="V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  <c r="S24" s="6"/>
      <c r="T24" s="6"/>
      <c r="U24" s="6"/>
      <c r="V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  <c r="S25" s="6"/>
      <c r="T25" s="6"/>
      <c r="U25" s="6"/>
      <c r="V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  <c r="S26" s="6"/>
      <c r="T26" s="6"/>
      <c r="U26" s="6"/>
      <c r="V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7"/>
      <c r="S27" s="6"/>
      <c r="T27" s="6"/>
      <c r="U27" s="6"/>
      <c r="V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  <c r="S28" s="6"/>
      <c r="T28" s="6"/>
      <c r="U28" s="6"/>
      <c r="V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  <c r="S29" s="6"/>
      <c r="T29" s="6"/>
      <c r="U29" s="6"/>
      <c r="V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  <c r="S30" s="6"/>
      <c r="T30" s="6"/>
      <c r="U30" s="6"/>
      <c r="V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  <c r="S31" s="6"/>
      <c r="T31" s="6"/>
      <c r="U31" s="6"/>
      <c r="V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  <c r="S32" s="6"/>
      <c r="T32" s="6"/>
      <c r="U32" s="6"/>
      <c r="V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  <c r="S33" s="6"/>
      <c r="T33" s="6"/>
      <c r="U33" s="6"/>
      <c r="V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  <c r="S34" s="6"/>
      <c r="T34" s="6"/>
      <c r="U34" s="6"/>
      <c r="V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7"/>
      <c r="S35" s="6"/>
      <c r="T35" s="6"/>
      <c r="U35" s="6"/>
      <c r="V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7"/>
      <c r="S36" s="6"/>
      <c r="T36" s="6"/>
      <c r="U36" s="6"/>
      <c r="V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7"/>
      <c r="S37" s="6"/>
      <c r="T37" s="6"/>
      <c r="U37" s="6"/>
      <c r="V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7"/>
      <c r="S38" s="6"/>
      <c r="T38" s="6"/>
      <c r="U38" s="6"/>
      <c r="V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7"/>
      <c r="S39" s="6"/>
      <c r="T39" s="6"/>
      <c r="U39" s="6"/>
      <c r="V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7"/>
      <c r="S40" s="6"/>
      <c r="T40" s="6"/>
      <c r="U40" s="6"/>
      <c r="V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7"/>
      <c r="S41" s="6"/>
      <c r="T41" s="6"/>
      <c r="U41" s="6"/>
      <c r="V41" s="6"/>
    </row>
  </sheetData>
  <autoFilter ref="A6:V41"/>
  <mergeCells count="4">
    <mergeCell ref="A1:V1"/>
    <mergeCell ref="A2:V2"/>
    <mergeCell ref="A3:V3"/>
    <mergeCell ref="A4:V4"/>
  </mergeCells>
  <conditionalFormatting sqref="R7:R41">
    <cfRule type="colorScale" priority="1">
      <colorScale>
        <cfvo type="num" val="1"/>
        <cfvo type="num" val="3"/>
        <cfvo type="num" val="5"/>
        <color rgb="FFF4C7B6"/>
        <color rgb="FFFAEBC8"/>
        <color rgb="FFC9E3C6"/>
      </colorScale>
    </cfRule>
  </conditionalFormatting>
  <dataValidations count="1">
    <dataValidation type="list" allowBlank="1" showInputMessage="1" showErrorMessage="1" sqref="K7:K41">
      <formula1>"Yes,No"</formula1>
    </dataValidation>
  </dataValidations>
  <pageMargins left="0.4" right="0.4" top="0.5" bottom="0.5" header="0.3" footer="0.3"/>
  <pageSetup orientation="landscape" fitToWidth="1" fitToHeight="0"/>
</worksheet>
</file>

<file path=xl/worksheets/sheet11.xml><?xml version="1.0" encoding="utf-8"?>
<worksheet xmlns="http://schemas.openxmlformats.org/spreadsheetml/2006/main">
  <sheetPr>
    <pageSetUpPr fitToPage="1"/>
  </sheetPr>
  <dimension ref="A1:M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15" customWidth="1"/>
    <col min="2" max="2" width="24" customWidth="1"/>
    <col min="3" max="3" width="14" customWidth="1"/>
    <col min="4" max="4" width="14" customWidth="1"/>
    <col min="5" max="5" width="14" customWidth="1"/>
    <col min="6" max="6" width="15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44" customWidth="1"/>
    <col min="13" max="13" width="36" customWidth="1"/>
  </cols>
  <sheetData>
    <row r="1" ht="42" customHeight="1">
      <c r="A1" s="1" t="inlineStr">
        <is>
          <t xml:space="preserve">  Share of Voice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ht="44" customHeight="1">
      <c r="A3" s="3" t="inlineStr">
        <is>
          <t xml:space="preserve">The only tab with a time axis — one row per competitor per month. This is what proves whether you are gaining, and it is the tab that survives into a board deck.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/>
    <row r="6" ht="46" customHeight="1">
      <c r="A6" s="5" t="inlineStr">
        <is>
          <t xml:space="preserve">Month (YYYY-MM)</t>
        </is>
      </c>
      <c r="B6" s="5" t="inlineStr">
        <is>
          <t xml:space="preserve">Competitor Name</t>
        </is>
      </c>
      <c r="C6" s="5" t="inlineStr">
        <is>
          <t xml:space="preserve">Organic SoV (%)</t>
        </is>
      </c>
      <c r="D6" s="5" t="inlineStr">
        <is>
          <t xml:space="preserve">Paid SoV (%)</t>
        </is>
      </c>
      <c r="E6" s="5" t="inlineStr">
        <is>
          <t xml:space="preserve">Social SoV (%)</t>
        </is>
      </c>
      <c r="F6" s="5" t="inlineStr">
        <is>
          <t xml:space="preserve">AI Citation SoV (%)</t>
        </is>
      </c>
      <c r="G6" s="5" t="inlineStr">
        <is>
          <t xml:space="preserve">Branded Search Index</t>
        </is>
      </c>
      <c r="H6" s="5" t="inlineStr">
        <is>
          <t xml:space="preserve">Review Volume</t>
        </is>
      </c>
      <c r="I6" s="5" t="inlineStr">
        <is>
          <t xml:space="preserve">Total Visibility Score</t>
        </is>
      </c>
      <c r="J6" s="5" t="inlineStr">
        <is>
          <t xml:space="preserve">Rank This Month</t>
        </is>
      </c>
      <c r="K6" s="5" t="inlineStr">
        <is>
          <t xml:space="preserve">Change vs Last Month</t>
        </is>
      </c>
      <c r="L6" s="5" t="inlineStr">
        <is>
          <t xml:space="preserve">What Moved</t>
        </is>
      </c>
      <c r="M6" s="5" t="inlineStr">
        <is>
          <t xml:space="preserve">Notes</t>
        </is>
      </c>
    </row>
    <row r="7" ht="92" customHeight="1">
      <c r="A7" s="8" t="inlineStr">
        <is>
          <t xml:space="preserve">2026-08</t>
        </is>
      </c>
      <c r="B7" s="8" t="inlineStr">
        <is>
          <t xml:space="preserve">Northline Clinics</t>
        </is>
      </c>
      <c r="C7" s="9">
        <v>31</v>
      </c>
      <c r="D7" s="9">
        <v>24</v>
      </c>
      <c r="E7" s="9">
        <v>38</v>
      </c>
      <c r="F7" s="9">
        <v>55</v>
      </c>
      <c r="G7" s="9">
        <v>100</v>
      </c>
      <c r="H7" s="9">
        <v>19</v>
      </c>
      <c r="I7" s="9">
        <f>IF(COUNT(C7:F7)=0,"",ROUND(AVERAGE(C7:F7),1))</f>
      </c>
      <c r="J7" s="8"/>
      <c r="K7" s="8"/>
      <c r="L7" s="8" t="inlineStr">
        <is>
          <t xml:space="preserve">Launched a Reels series with 4 creators on 1 Aug. Social SoV jumped 9 points in three weeks.</t>
        </is>
      </c>
      <c r="M7" s="8" t="inlineStr">
        <is>
          <t xml:space="preserve">Baseline month. Branded search index set to 100 here; track relative change from now on.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14">
        <f>IF(COUNT(C8:F8)=0,"",ROUND(AVERAGE(C8:F8),1))</f>
      </c>
      <c r="J8" s="6"/>
      <c r="K8" s="6"/>
      <c r="L8" s="6"/>
      <c r="M8" s="6"/>
    </row>
    <row r="9" ht="30" customHeight="1">
      <c r="A9" s="6"/>
      <c r="B9" s="6"/>
      <c r="C9" s="6"/>
      <c r="D9" s="6"/>
      <c r="E9" s="6"/>
      <c r="F9" s="6"/>
      <c r="G9" s="6"/>
      <c r="H9" s="6"/>
      <c r="I9" s="14">
        <f>IF(COUNT(C9:F9)=0,"",ROUND(AVERAGE(C9:F9),1))</f>
      </c>
      <c r="J9" s="6"/>
      <c r="K9" s="6"/>
      <c r="L9" s="6"/>
      <c r="M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14">
        <f>IF(COUNT(C10:F10)=0,"",ROUND(AVERAGE(C10:F10),1))</f>
      </c>
      <c r="J10" s="6"/>
      <c r="K10" s="6"/>
      <c r="L10" s="6"/>
      <c r="M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14">
        <f>IF(COUNT(C11:F11)=0,"",ROUND(AVERAGE(C11:F11),1))</f>
      </c>
      <c r="J11" s="6"/>
      <c r="K11" s="6"/>
      <c r="L11" s="6"/>
      <c r="M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14">
        <f>IF(COUNT(C12:F12)=0,"",ROUND(AVERAGE(C12:F12),1))</f>
      </c>
      <c r="J12" s="6"/>
      <c r="K12" s="6"/>
      <c r="L12" s="6"/>
      <c r="M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14">
        <f>IF(COUNT(C13:F13)=0,"",ROUND(AVERAGE(C13:F13),1))</f>
      </c>
      <c r="J13" s="6"/>
      <c r="K13" s="6"/>
      <c r="L13" s="6"/>
      <c r="M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14">
        <f>IF(COUNT(C14:F14)=0,"",ROUND(AVERAGE(C14:F14),1))</f>
      </c>
      <c r="J14" s="6"/>
      <c r="K14" s="6"/>
      <c r="L14" s="6"/>
      <c r="M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14">
        <f>IF(COUNT(C15:F15)=0,"",ROUND(AVERAGE(C15:F15),1))</f>
      </c>
      <c r="J15" s="6"/>
      <c r="K15" s="6"/>
      <c r="L15" s="6"/>
      <c r="M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14">
        <f>IF(COUNT(C16:F16)=0,"",ROUND(AVERAGE(C16:F16),1))</f>
      </c>
      <c r="J16" s="6"/>
      <c r="K16" s="6"/>
      <c r="L16" s="6"/>
      <c r="M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14">
        <f>IF(COUNT(C17:F17)=0,"",ROUND(AVERAGE(C17:F17),1))</f>
      </c>
      <c r="J17" s="6"/>
      <c r="K17" s="6"/>
      <c r="L17" s="6"/>
      <c r="M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14">
        <f>IF(COUNT(C18:F18)=0,"",ROUND(AVERAGE(C18:F18),1))</f>
      </c>
      <c r="J18" s="6"/>
      <c r="K18" s="6"/>
      <c r="L18" s="6"/>
      <c r="M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14">
        <f>IF(COUNT(C19:F19)=0,"",ROUND(AVERAGE(C19:F19),1))</f>
      </c>
      <c r="J19" s="6"/>
      <c r="K19" s="6"/>
      <c r="L19" s="6"/>
      <c r="M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14">
        <f>IF(COUNT(C20:F20)=0,"",ROUND(AVERAGE(C20:F20),1))</f>
      </c>
      <c r="J20" s="6"/>
      <c r="K20" s="6"/>
      <c r="L20" s="6"/>
      <c r="M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14">
        <f>IF(COUNT(C21:F21)=0,"",ROUND(AVERAGE(C21:F21),1))</f>
      </c>
      <c r="J21" s="6"/>
      <c r="K21" s="6"/>
      <c r="L21" s="6"/>
      <c r="M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14">
        <f>IF(COUNT(C22:F22)=0,"",ROUND(AVERAGE(C22:F22),1))</f>
      </c>
      <c r="J22" s="6"/>
      <c r="K22" s="6"/>
      <c r="L22" s="6"/>
      <c r="M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14">
        <f>IF(COUNT(C23:F23)=0,"",ROUND(AVERAGE(C23:F23),1))</f>
      </c>
      <c r="J23" s="6"/>
      <c r="K23" s="6"/>
      <c r="L23" s="6"/>
      <c r="M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14">
        <f>IF(COUNT(C24:F24)=0,"",ROUND(AVERAGE(C24:F24),1))</f>
      </c>
      <c r="J24" s="6"/>
      <c r="K24" s="6"/>
      <c r="L24" s="6"/>
      <c r="M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14">
        <f>IF(COUNT(C25:F25)=0,"",ROUND(AVERAGE(C25:F25),1))</f>
      </c>
      <c r="J25" s="6"/>
      <c r="K25" s="6"/>
      <c r="L25" s="6"/>
      <c r="M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14">
        <f>IF(COUNT(C26:F26)=0,"",ROUND(AVERAGE(C26:F26),1))</f>
      </c>
      <c r="J26" s="6"/>
      <c r="K26" s="6"/>
      <c r="L26" s="6"/>
      <c r="M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14">
        <f>IF(COUNT(C27:F27)=0,"",ROUND(AVERAGE(C27:F27),1))</f>
      </c>
      <c r="J27" s="6"/>
      <c r="K27" s="6"/>
      <c r="L27" s="6"/>
      <c r="M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14">
        <f>IF(COUNT(C28:F28)=0,"",ROUND(AVERAGE(C28:F28),1))</f>
      </c>
      <c r="J28" s="6"/>
      <c r="K28" s="6"/>
      <c r="L28" s="6"/>
      <c r="M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14">
        <f>IF(COUNT(C29:F29)=0,"",ROUND(AVERAGE(C29:F29),1))</f>
      </c>
      <c r="J29" s="6"/>
      <c r="K29" s="6"/>
      <c r="L29" s="6"/>
      <c r="M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14">
        <f>IF(COUNT(C30:F30)=0,"",ROUND(AVERAGE(C30:F30),1))</f>
      </c>
      <c r="J30" s="6"/>
      <c r="K30" s="6"/>
      <c r="L30" s="6"/>
      <c r="M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14">
        <f>IF(COUNT(C31:F31)=0,"",ROUND(AVERAGE(C31:F31),1))</f>
      </c>
      <c r="J31" s="6"/>
      <c r="K31" s="6"/>
      <c r="L31" s="6"/>
      <c r="M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14">
        <f>IF(COUNT(C32:F32)=0,"",ROUND(AVERAGE(C32:F32),1))</f>
      </c>
      <c r="J32" s="6"/>
      <c r="K32" s="6"/>
      <c r="L32" s="6"/>
      <c r="M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14">
        <f>IF(COUNT(C33:F33)=0,"",ROUND(AVERAGE(C33:F33),1))</f>
      </c>
      <c r="J33" s="6"/>
      <c r="K33" s="6"/>
      <c r="L33" s="6"/>
      <c r="M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14">
        <f>IF(COUNT(C34:F34)=0,"",ROUND(AVERAGE(C34:F34),1))</f>
      </c>
      <c r="J34" s="6"/>
      <c r="K34" s="6"/>
      <c r="L34" s="6"/>
      <c r="M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14">
        <f>IF(COUNT(C35:F35)=0,"",ROUND(AVERAGE(C35:F35),1))</f>
      </c>
      <c r="J35" s="6"/>
      <c r="K35" s="6"/>
      <c r="L35" s="6"/>
      <c r="M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14">
        <f>IF(COUNT(C36:F36)=0,"",ROUND(AVERAGE(C36:F36),1))</f>
      </c>
      <c r="J36" s="6"/>
      <c r="K36" s="6"/>
      <c r="L36" s="6"/>
      <c r="M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14">
        <f>IF(COUNT(C37:F37)=0,"",ROUND(AVERAGE(C37:F37),1))</f>
      </c>
      <c r="J37" s="6"/>
      <c r="K37" s="6"/>
      <c r="L37" s="6"/>
      <c r="M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14">
        <f>IF(COUNT(C38:F38)=0,"",ROUND(AVERAGE(C38:F38),1))</f>
      </c>
      <c r="J38" s="6"/>
      <c r="K38" s="6"/>
      <c r="L38" s="6"/>
      <c r="M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14">
        <f>IF(COUNT(C39:F39)=0,"",ROUND(AVERAGE(C39:F39),1))</f>
      </c>
      <c r="J39" s="6"/>
      <c r="K39" s="6"/>
      <c r="L39" s="6"/>
      <c r="M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14">
        <f>IF(COUNT(C40:F40)=0,"",ROUND(AVERAGE(C40:F40),1))</f>
      </c>
      <c r="J40" s="6"/>
      <c r="K40" s="6"/>
      <c r="L40" s="6"/>
      <c r="M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14">
        <f>IF(COUNT(C41:F41)=0,"",ROUND(AVERAGE(C41:F41),1))</f>
      </c>
      <c r="J41" s="6"/>
      <c r="K41" s="6"/>
      <c r="L41" s="6"/>
      <c r="M41" s="6"/>
    </row>
  </sheetData>
  <autoFilter ref="A6:M41"/>
  <mergeCells count="4">
    <mergeCell ref="A1:M1"/>
    <mergeCell ref="A2:M2"/>
    <mergeCell ref="A3:M3"/>
    <mergeCell ref="A4:M4"/>
  </mergeCells>
  <pageMargins left="0.4" right="0.4" top="0.5" bottom="0.5" header="0.3" footer="0.3"/>
  <pageSetup orientation="landscape" fitToWidth="1" fitToHeight="0"/>
</worksheet>
</file>

<file path=xl/worksheets/sheet12.xml><?xml version="1.0" encoding="utf-8"?>
<worksheet xmlns="http://schemas.openxmlformats.org/spreadsheetml/2006/main">
  <sheetPr>
    <pageSetUpPr fitToPage="1"/>
  </sheetPr>
  <dimension ref="A1:L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24" customWidth="1"/>
    <col min="2" max="2" width="44" customWidth="1"/>
    <col min="3" max="3" width="44" customWidth="1"/>
    <col min="4" max="4" width="40" customWidth="1"/>
    <col min="5" max="5" width="40" customWidth="1"/>
    <col min="6" max="6" width="44" customWidth="1"/>
    <col min="7" max="7" width="44" customWidth="1"/>
    <col min="8" max="8" width="12" customWidth="1"/>
    <col min="9" max="9" width="12" customWidth="1"/>
    <col min="10" max="10" width="16" customWidth="1"/>
    <col min="11" max="11" width="14" customWidth="1"/>
    <col min="12" max="12" width="14" customWidth="1"/>
  </cols>
  <sheetData>
    <row r="1" ht="42" customHeight="1">
      <c r="A1" s="1" t="inlineStr">
        <is>
          <t xml:space="preserve">  SWOT &amp; Implications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</row>
    <row r="3" ht="44" customHeight="1">
      <c r="A3" s="3" t="inlineStr">
        <is>
          <t xml:space="preserve">A SWOT that stops at four boxes is a workshop artefact. The last five columns are the point of this tab — no row leaves it without an owner and a date.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</row>
    <row r="5"/>
    <row r="6" ht="46" customHeight="1">
      <c r="A6" s="5" t="inlineStr">
        <is>
          <t xml:space="preserve">Competitor Name</t>
        </is>
      </c>
      <c r="B6" s="5" t="inlineStr">
        <is>
          <t xml:space="preserve">Strengths</t>
        </is>
      </c>
      <c r="C6" s="5" t="inlineStr">
        <is>
          <t xml:space="preserve">Weaknesses</t>
        </is>
      </c>
      <c r="D6" s="5" t="inlineStr">
        <is>
          <t xml:space="preserve">Opportunities (for them)</t>
        </is>
      </c>
      <c r="E6" s="5" t="inlineStr">
        <is>
          <t xml:space="preserve">Threats (to them)</t>
        </is>
      </c>
      <c r="F6" s="5" t="inlineStr">
        <is>
          <t xml:space="preserve">Implication For Us</t>
        </is>
      </c>
      <c r="G6" s="5" t="inlineStr">
        <is>
          <t xml:space="preserve">Our Counter-Move</t>
        </is>
      </c>
      <c r="H6" s="5" t="inlineStr">
        <is>
          <t xml:space="preserve">Effort</t>
        </is>
      </c>
      <c r="I6" s="5" t="inlineStr">
        <is>
          <t xml:space="preserve">Priority</t>
        </is>
      </c>
      <c r="J6" s="5" t="inlineStr">
        <is>
          <t xml:space="preserve">Owner</t>
        </is>
      </c>
      <c r="K6" s="5" t="inlineStr">
        <is>
          <t xml:space="preserve">Due Date</t>
        </is>
      </c>
      <c r="L6" s="5" t="inlineStr">
        <is>
          <t xml:space="preserve">Status</t>
        </is>
      </c>
    </row>
    <row r="7" ht="92" customHeight="1">
      <c r="A7" s="8" t="inlineStr">
        <is>
          <t xml:space="preserve">Northline Clinics</t>
        </is>
      </c>
      <c r="B7" s="8" t="inlineStr">
        <is>
          <t xml:space="preserve">Owns the back-pain topic cluster outright. Named clinicians on every asset. Same-week booking is real and they deliver it.</t>
        </is>
      </c>
      <c r="C7" s="8" t="inlineStr">
        <is>
          <t xml:space="preserve">No Arabic content. No published pricing. Booking form asks for Emirates ID up front. DMs go unanswered for 9+ hours.</t>
        </is>
      </c>
      <c r="D7" s="8" t="inlineStr">
        <is>
          <t xml:space="preserve">If they publish prices and fix the booking step they close their only two visible leaks.</t>
        </is>
      </c>
      <c r="E7" s="8" t="inlineStr">
        <is>
          <t xml:space="preserve">Their traffic depends on one cluster. A single algorithm shift on health content takes 60% of it.</t>
        </is>
      </c>
      <c r="F7" s="8" t="inlineStr">
        <is>
          <t xml:space="preserve">We cannot outrank the back-pain cluster this year. We can own Arabic and insurance, which they have left completely open.</t>
        </is>
      </c>
      <c r="G7" s="8" t="inlineStr">
        <is>
          <t xml:space="preserve">Ship 20 Arabic condition pages and an insurance-by-provider hub in Q4. Market our 12-minute reply time as a named promise.</t>
        </is>
      </c>
      <c r="H7" s="8" t="inlineStr">
        <is>
          <t xml:space="preserve">Medium</t>
        </is>
      </c>
      <c r="I7" s="8" t="inlineStr">
        <is>
          <t xml:space="preserve">High</t>
        </is>
      </c>
      <c r="J7" s="8" t="inlineStr">
        <is>
          <t xml:space="preserve">A. Mohammed</t>
        </is>
      </c>
      <c r="K7" s="8" t="inlineStr">
        <is>
          <t xml:space="preserve">2026-11-30</t>
        </is>
      </c>
      <c r="L7" s="8" t="inlineStr">
        <is>
          <t xml:space="preserve">Not started</t>
        </is>
      </c>
    </row>
    <row r="8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</sheetData>
  <autoFilter ref="A6:L41"/>
  <mergeCells count="4">
    <mergeCell ref="A1:L1"/>
    <mergeCell ref="A2:L2"/>
    <mergeCell ref="A3:L3"/>
    <mergeCell ref="A4:L4"/>
  </mergeCells>
  <dataValidations count="3">
    <dataValidation type="list" allowBlank="1" showInputMessage="1" showErrorMessage="1" sqref="H7:H41">
      <formula1>"Low,Medium,High"</formula1>
    </dataValidation>
    <dataValidation type="list" allowBlank="1" showInputMessage="1" showErrorMessage="1" sqref="I7:I41">
      <formula1>"High,Medium,Low"</formula1>
    </dataValidation>
    <dataValidation type="list" allowBlank="1" showInputMessage="1" showErrorMessage="1" sqref="L7:L41">
      <formula1>"Not started,In progress,Blocked,Done,Dropped"</formula1>
    </dataValidation>
  </dataValidations>
  <pageMargins left="0.4" right="0.4" top="0.5" bottom="0.5" header="0.3" footer="0.3"/>
  <pageSetup orientation="landscape" fitToWidth="1" fitToHeight="0"/>
</worksheet>
</file>

<file path=xl/worksheets/sheet13.xml><?xml version="1.0" encoding="utf-8"?>
<worksheet xmlns="http://schemas.openxmlformats.org/spreadsheetml/2006/main">
  <sheetPr>
    <pageSetUpPr fitToPage="1"/>
  </sheetPr>
  <dimension ref="A1:P41"/>
  <sheetViews>
    <sheetView showGridLines="0" workbookViewId="0">
      <pane ySplit="6" xSplit="1" topLeftCell="B7" activePane="bottomRight" state="frozen"/>
    </sheetView>
  </sheetViews>
  <sheetFormatPr defaultRowHeight="15"/>
  <cols>
    <col min="1" max="1" width="6" customWidth="1"/>
    <col min="2" max="2" width="46" customWidth="1"/>
    <col min="3" max="3" width="18" customWidth="1"/>
    <col min="4" max="4" width="16" customWidth="1"/>
    <col min="5" max="5" width="12" customWidth="1"/>
    <col min="6" max="6" width="13" customWidth="1"/>
    <col min="7" max="7" width="11" customWidth="1"/>
    <col min="8" max="8" width="12" customWidth="1"/>
    <col min="9" max="9" width="9" customWidth="1"/>
    <col min="10" max="10" width="16" customWidth="1"/>
    <col min="11" max="11" width="13" customWidth="1"/>
    <col min="12" max="12" width="13" customWidth="1"/>
    <col min="13" max="13" width="14" customWidth="1"/>
    <col min="14" max="14" width="38" customWidth="1"/>
    <col min="15" max="15" width="38" customWidth="1"/>
    <col min="16" max="16" width="32" customWidth="1"/>
  </cols>
  <sheetData>
    <row r="1" ht="42" customHeight="1">
      <c r="A1" s="1" t="inlineStr">
        <is>
          <t xml:space="preserve">  Action Plan (ICE)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ht="44" customHeight="1">
      <c r="A3" s="3" t="inlineStr">
        <is>
          <t xml:space="preserve">Every finding that matters ends up here, scored and ranked. If it is not on this tab it did not happen. ICE and Rank are formulas — do not overwrite them.</t>
        </is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ht="18" customHeight="1">
      <c r="A4" s="11" t="inlineStr">
        <is>
          <t xml:space="preserve">EXAMPLE ROW — overwrite it or delete it before you start.</t>
        </is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/>
    <row r="6" ht="46" customHeight="1">
      <c r="A6" s="5" t="inlineStr">
        <is>
          <t xml:space="preserve">#</t>
        </is>
      </c>
      <c r="B6" s="5" t="inlineStr">
        <is>
          <t xml:space="preserve">Action</t>
        </is>
      </c>
      <c r="C6" s="5" t="inlineStr">
        <is>
          <t xml:space="preserve">Source Tab</t>
        </is>
      </c>
      <c r="D6" s="5" t="inlineStr">
        <is>
          <t xml:space="preserve">Type</t>
        </is>
      </c>
      <c r="E6" s="5" t="inlineStr">
        <is>
          <t xml:space="preserve">Impact (1-10)</t>
        </is>
      </c>
      <c r="F6" s="5" t="inlineStr">
        <is>
          <t xml:space="preserve">Confidence (1-10)</t>
        </is>
      </c>
      <c r="G6" s="5" t="inlineStr">
        <is>
          <t xml:space="preserve">Ease (1-10)</t>
        </is>
      </c>
      <c r="H6" s="5" t="inlineStr">
        <is>
          <t xml:space="preserve">ICE Score</t>
        </is>
      </c>
      <c r="I6" s="5" t="inlineStr">
        <is>
          <t xml:space="preserve">Rank</t>
        </is>
      </c>
      <c r="J6" s="5" t="inlineStr">
        <is>
          <t xml:space="preserve">Owner</t>
        </is>
      </c>
      <c r="K6" s="5" t="inlineStr">
        <is>
          <t xml:space="preserve">Start</t>
        </is>
      </c>
      <c r="L6" s="5" t="inlineStr">
        <is>
          <t xml:space="preserve">Due</t>
        </is>
      </c>
      <c r="M6" s="5" t="inlineStr">
        <is>
          <t xml:space="preserve">Status</t>
        </is>
      </c>
      <c r="N6" s="5" t="inlineStr">
        <is>
          <t xml:space="preserve">Expected Outcome</t>
        </is>
      </c>
      <c r="O6" s="5" t="inlineStr">
        <is>
          <t xml:space="preserve">Actual Outcome</t>
        </is>
      </c>
      <c r="P6" s="5" t="inlineStr">
        <is>
          <t xml:space="preserve">Notes</t>
        </is>
      </c>
    </row>
    <row r="7" ht="92" customHeight="1">
      <c r="A7" s="9">
        <v>1</v>
      </c>
      <c r="B7" s="8" t="inlineStr">
        <is>
          <t xml:space="preserve">Publish 20 Arabic condition pages targeting the cluster no competitor covers</t>
        </is>
      </c>
      <c r="C7" s="8" t="inlineStr">
        <is>
          <t xml:space="preserve">4. SEO</t>
        </is>
      </c>
      <c r="D7" s="8" t="inlineStr">
        <is>
          <t xml:space="preserve">Strategic</t>
        </is>
      </c>
      <c r="E7" s="9">
        <v>9</v>
      </c>
      <c r="F7" s="9">
        <v>7</v>
      </c>
      <c r="G7" s="9">
        <v>4</v>
      </c>
      <c r="H7" s="9">
        <f>IF(COUNT(E7:G7)&lt;3,"",ROUND((E7*F7*G7)^(1/3),2))</f>
      </c>
      <c r="I7" s="9">
        <f>IF(H7="","",RANK(H7,$H$7:$H$41))</f>
      </c>
      <c r="J7" s="8" t="inlineStr">
        <is>
          <t xml:space="preserve">A. Mohammed</t>
        </is>
      </c>
      <c r="K7" s="8" t="inlineStr">
        <is>
          <t xml:space="preserve">2026-09-08</t>
        </is>
      </c>
      <c r="L7" s="8" t="inlineStr">
        <is>
          <t xml:space="preserve">2026-11-30</t>
        </is>
      </c>
      <c r="M7" s="8" t="inlineStr">
        <is>
          <t xml:space="preserve">Not started</t>
        </is>
      </c>
      <c r="N7" s="8" t="inlineStr">
        <is>
          <t xml:space="preserve">+2,000 organic sessions/mo by February, 15 of them booking</t>
        </is>
      </c>
      <c r="O7" s="8"/>
      <c r="P7" s="8" t="inlineStr">
        <is>
          <t xml:space="preserve">Blocked on getting a clinician to review the medical claims.</t>
        </is>
      </c>
    </row>
    <row r="8" ht="30" customHeight="1">
      <c r="A8" s="6"/>
      <c r="B8" s="6"/>
      <c r="C8" s="6"/>
      <c r="D8" s="6"/>
      <c r="E8" s="6"/>
      <c r="F8" s="6"/>
      <c r="G8" s="6"/>
      <c r="H8" s="14">
        <f>IF(COUNT(E8:G8)&lt;3,"",ROUND((E8*F8*G8)^(1/3),2))</f>
      </c>
      <c r="I8" s="14">
        <f>IF(H8="","",RANK(H8,$H$7:$H$41))</f>
      </c>
      <c r="J8" s="6"/>
      <c r="K8" s="6"/>
      <c r="L8" s="6"/>
      <c r="M8" s="6"/>
      <c r="N8" s="6"/>
      <c r="O8" s="6"/>
      <c r="P8" s="6"/>
    </row>
    <row r="9" ht="30" customHeight="1">
      <c r="A9" s="6"/>
      <c r="B9" s="6"/>
      <c r="C9" s="6"/>
      <c r="D9" s="6"/>
      <c r="E9" s="6"/>
      <c r="F9" s="6"/>
      <c r="G9" s="6"/>
      <c r="H9" s="14">
        <f>IF(COUNT(E9:G9)&lt;3,"",ROUND((E9*F9*G9)^(1/3),2))</f>
      </c>
      <c r="I9" s="14">
        <f>IF(H9="","",RANK(H9,$H$7:$H$41))</f>
      </c>
      <c r="J9" s="6"/>
      <c r="K9" s="6"/>
      <c r="L9" s="6"/>
      <c r="M9" s="6"/>
      <c r="N9" s="6"/>
      <c r="O9" s="6"/>
      <c r="P9" s="6"/>
    </row>
    <row r="10" ht="30" customHeight="1">
      <c r="A10" s="6"/>
      <c r="B10" s="6"/>
      <c r="C10" s="6"/>
      <c r="D10" s="6"/>
      <c r="E10" s="6"/>
      <c r="F10" s="6"/>
      <c r="G10" s="6"/>
      <c r="H10" s="14">
        <f>IF(COUNT(E10:G10)&lt;3,"",ROUND((E10*F10*G10)^(1/3),2))</f>
      </c>
      <c r="I10" s="14">
        <f>IF(H10="","",RANK(H10,$H$7:$H$41))</f>
      </c>
      <c r="J10" s="6"/>
      <c r="K10" s="6"/>
      <c r="L10" s="6"/>
      <c r="M10" s="6"/>
      <c r="N10" s="6"/>
      <c r="O10" s="6"/>
      <c r="P10" s="6"/>
    </row>
    <row r="11" ht="30" customHeight="1">
      <c r="A11" s="6"/>
      <c r="B11" s="6"/>
      <c r="C11" s="6"/>
      <c r="D11" s="6"/>
      <c r="E11" s="6"/>
      <c r="F11" s="6"/>
      <c r="G11" s="6"/>
      <c r="H11" s="14">
        <f>IF(COUNT(E11:G11)&lt;3,"",ROUND((E11*F11*G11)^(1/3),2))</f>
      </c>
      <c r="I11" s="14">
        <f>IF(H11="","",RANK(H11,$H$7:$H$41))</f>
      </c>
      <c r="J11" s="6"/>
      <c r="K11" s="6"/>
      <c r="L11" s="6"/>
      <c r="M11" s="6"/>
      <c r="N11" s="6"/>
      <c r="O11" s="6"/>
      <c r="P11" s="6"/>
    </row>
    <row r="12" ht="30" customHeight="1">
      <c r="A12" s="6"/>
      <c r="B12" s="6"/>
      <c r="C12" s="6"/>
      <c r="D12" s="6"/>
      <c r="E12" s="6"/>
      <c r="F12" s="6"/>
      <c r="G12" s="6"/>
      <c r="H12" s="14">
        <f>IF(COUNT(E12:G12)&lt;3,"",ROUND((E12*F12*G12)^(1/3),2))</f>
      </c>
      <c r="I12" s="14">
        <f>IF(H12="","",RANK(H12,$H$7:$H$41))</f>
      </c>
      <c r="J12" s="6"/>
      <c r="K12" s="6"/>
      <c r="L12" s="6"/>
      <c r="M12" s="6"/>
      <c r="N12" s="6"/>
      <c r="O12" s="6"/>
      <c r="P12" s="6"/>
    </row>
    <row r="13" ht="30" customHeight="1">
      <c r="A13" s="6"/>
      <c r="B13" s="6"/>
      <c r="C13" s="6"/>
      <c r="D13" s="6"/>
      <c r="E13" s="6"/>
      <c r="F13" s="6"/>
      <c r="G13" s="6"/>
      <c r="H13" s="14">
        <f>IF(COUNT(E13:G13)&lt;3,"",ROUND((E13*F13*G13)^(1/3),2))</f>
      </c>
      <c r="I13" s="14">
        <f>IF(H13="","",RANK(H13,$H$7:$H$41))</f>
      </c>
      <c r="J13" s="6"/>
      <c r="K13" s="6"/>
      <c r="L13" s="6"/>
      <c r="M13" s="6"/>
      <c r="N13" s="6"/>
      <c r="O13" s="6"/>
      <c r="P13" s="6"/>
    </row>
    <row r="14" ht="30" customHeight="1">
      <c r="A14" s="6"/>
      <c r="B14" s="6"/>
      <c r="C14" s="6"/>
      <c r="D14" s="6"/>
      <c r="E14" s="6"/>
      <c r="F14" s="6"/>
      <c r="G14" s="6"/>
      <c r="H14" s="14">
        <f>IF(COUNT(E14:G14)&lt;3,"",ROUND((E14*F14*G14)^(1/3),2))</f>
      </c>
      <c r="I14" s="14">
        <f>IF(H14="","",RANK(H14,$H$7:$H$41))</f>
      </c>
      <c r="J14" s="6"/>
      <c r="K14" s="6"/>
      <c r="L14" s="6"/>
      <c r="M14" s="6"/>
      <c r="N14" s="6"/>
      <c r="O14" s="6"/>
      <c r="P14" s="6"/>
    </row>
    <row r="15" ht="30" customHeight="1">
      <c r="A15" s="6"/>
      <c r="B15" s="6"/>
      <c r="C15" s="6"/>
      <c r="D15" s="6"/>
      <c r="E15" s="6"/>
      <c r="F15" s="6"/>
      <c r="G15" s="6"/>
      <c r="H15" s="14">
        <f>IF(COUNT(E15:G15)&lt;3,"",ROUND((E15*F15*G15)^(1/3),2))</f>
      </c>
      <c r="I15" s="14">
        <f>IF(H15="","",RANK(H15,$H$7:$H$41))</f>
      </c>
      <c r="J15" s="6"/>
      <c r="K15" s="6"/>
      <c r="L15" s="6"/>
      <c r="M15" s="6"/>
      <c r="N15" s="6"/>
      <c r="O15" s="6"/>
      <c r="P15" s="6"/>
    </row>
    <row r="16" ht="30" customHeight="1">
      <c r="A16" s="6"/>
      <c r="B16" s="6"/>
      <c r="C16" s="6"/>
      <c r="D16" s="6"/>
      <c r="E16" s="6"/>
      <c r="F16" s="6"/>
      <c r="G16" s="6"/>
      <c r="H16" s="14">
        <f>IF(COUNT(E16:G16)&lt;3,"",ROUND((E16*F16*G16)^(1/3),2))</f>
      </c>
      <c r="I16" s="14">
        <f>IF(H16="","",RANK(H16,$H$7:$H$41))</f>
      </c>
      <c r="J16" s="6"/>
      <c r="K16" s="6"/>
      <c r="L16" s="6"/>
      <c r="M16" s="6"/>
      <c r="N16" s="6"/>
      <c r="O16" s="6"/>
      <c r="P16" s="6"/>
    </row>
    <row r="17" ht="30" customHeight="1">
      <c r="A17" s="6"/>
      <c r="B17" s="6"/>
      <c r="C17" s="6"/>
      <c r="D17" s="6"/>
      <c r="E17" s="6"/>
      <c r="F17" s="6"/>
      <c r="G17" s="6"/>
      <c r="H17" s="14">
        <f>IF(COUNT(E17:G17)&lt;3,"",ROUND((E17*F17*G17)^(1/3),2))</f>
      </c>
      <c r="I17" s="14">
        <f>IF(H17="","",RANK(H17,$H$7:$H$41))</f>
      </c>
      <c r="J17" s="6"/>
      <c r="K17" s="6"/>
      <c r="L17" s="6"/>
      <c r="M17" s="6"/>
      <c r="N17" s="6"/>
      <c r="O17" s="6"/>
      <c r="P17" s="6"/>
    </row>
    <row r="18" ht="30" customHeight="1">
      <c r="A18" s="6"/>
      <c r="B18" s="6"/>
      <c r="C18" s="6"/>
      <c r="D18" s="6"/>
      <c r="E18" s="6"/>
      <c r="F18" s="6"/>
      <c r="G18" s="6"/>
      <c r="H18" s="14">
        <f>IF(COUNT(E18:G18)&lt;3,"",ROUND((E18*F18*G18)^(1/3),2))</f>
      </c>
      <c r="I18" s="14">
        <f>IF(H18="","",RANK(H18,$H$7:$H$41))</f>
      </c>
      <c r="J18" s="6"/>
      <c r="K18" s="6"/>
      <c r="L18" s="6"/>
      <c r="M18" s="6"/>
      <c r="N18" s="6"/>
      <c r="O18" s="6"/>
      <c r="P18" s="6"/>
    </row>
    <row r="19" ht="30" customHeight="1">
      <c r="A19" s="6"/>
      <c r="B19" s="6"/>
      <c r="C19" s="6"/>
      <c r="D19" s="6"/>
      <c r="E19" s="6"/>
      <c r="F19" s="6"/>
      <c r="G19" s="6"/>
      <c r="H19" s="14">
        <f>IF(COUNT(E19:G19)&lt;3,"",ROUND((E19*F19*G19)^(1/3),2))</f>
      </c>
      <c r="I19" s="14">
        <f>IF(H19="","",RANK(H19,$H$7:$H$41))</f>
      </c>
      <c r="J19" s="6"/>
      <c r="K19" s="6"/>
      <c r="L19" s="6"/>
      <c r="M19" s="6"/>
      <c r="N19" s="6"/>
      <c r="O19" s="6"/>
      <c r="P19" s="6"/>
    </row>
    <row r="20" ht="30" customHeight="1">
      <c r="A20" s="6"/>
      <c r="B20" s="6"/>
      <c r="C20" s="6"/>
      <c r="D20" s="6"/>
      <c r="E20" s="6"/>
      <c r="F20" s="6"/>
      <c r="G20" s="6"/>
      <c r="H20" s="14">
        <f>IF(COUNT(E20:G20)&lt;3,"",ROUND((E20*F20*G20)^(1/3),2))</f>
      </c>
      <c r="I20" s="14">
        <f>IF(H20="","",RANK(H20,$H$7:$H$41))</f>
      </c>
      <c r="J20" s="6"/>
      <c r="K20" s="6"/>
      <c r="L20" s="6"/>
      <c r="M20" s="6"/>
      <c r="N20" s="6"/>
      <c r="O20" s="6"/>
      <c r="P20" s="6"/>
    </row>
    <row r="21" ht="30" customHeight="1">
      <c r="A21" s="6"/>
      <c r="B21" s="6"/>
      <c r="C21" s="6"/>
      <c r="D21" s="6"/>
      <c r="E21" s="6"/>
      <c r="F21" s="6"/>
      <c r="G21" s="6"/>
      <c r="H21" s="14">
        <f>IF(COUNT(E21:G21)&lt;3,"",ROUND((E21*F21*G21)^(1/3),2))</f>
      </c>
      <c r="I21" s="14">
        <f>IF(H21="","",RANK(H21,$H$7:$H$41))</f>
      </c>
      <c r="J21" s="6"/>
      <c r="K21" s="6"/>
      <c r="L21" s="6"/>
      <c r="M21" s="6"/>
      <c r="N21" s="6"/>
      <c r="O21" s="6"/>
      <c r="P21" s="6"/>
    </row>
    <row r="22" ht="30" customHeight="1">
      <c r="A22" s="6"/>
      <c r="B22" s="6"/>
      <c r="C22" s="6"/>
      <c r="D22" s="6"/>
      <c r="E22" s="6"/>
      <c r="F22" s="6"/>
      <c r="G22" s="6"/>
      <c r="H22" s="14">
        <f>IF(COUNT(E22:G22)&lt;3,"",ROUND((E22*F22*G22)^(1/3),2))</f>
      </c>
      <c r="I22" s="14">
        <f>IF(H22="","",RANK(H22,$H$7:$H$41))</f>
      </c>
      <c r="J22" s="6"/>
      <c r="K22" s="6"/>
      <c r="L22" s="6"/>
      <c r="M22" s="6"/>
      <c r="N22" s="6"/>
      <c r="O22" s="6"/>
      <c r="P22" s="6"/>
    </row>
    <row r="23" ht="30" customHeight="1">
      <c r="A23" s="6"/>
      <c r="B23" s="6"/>
      <c r="C23" s="6"/>
      <c r="D23" s="6"/>
      <c r="E23" s="6"/>
      <c r="F23" s="6"/>
      <c r="G23" s="6"/>
      <c r="H23" s="14">
        <f>IF(COUNT(E23:G23)&lt;3,"",ROUND((E23*F23*G23)^(1/3),2))</f>
      </c>
      <c r="I23" s="14">
        <f>IF(H23="","",RANK(H23,$H$7:$H$41))</f>
      </c>
      <c r="J23" s="6"/>
      <c r="K23" s="6"/>
      <c r="L23" s="6"/>
      <c r="M23" s="6"/>
      <c r="N23" s="6"/>
      <c r="O23" s="6"/>
      <c r="P23" s="6"/>
    </row>
    <row r="24" ht="30" customHeight="1">
      <c r="A24" s="6"/>
      <c r="B24" s="6"/>
      <c r="C24" s="6"/>
      <c r="D24" s="6"/>
      <c r="E24" s="6"/>
      <c r="F24" s="6"/>
      <c r="G24" s="6"/>
      <c r="H24" s="14">
        <f>IF(COUNT(E24:G24)&lt;3,"",ROUND((E24*F24*G24)^(1/3),2))</f>
      </c>
      <c r="I24" s="14">
        <f>IF(H24="","",RANK(H24,$H$7:$H$41))</f>
      </c>
      <c r="J24" s="6"/>
      <c r="K24" s="6"/>
      <c r="L24" s="6"/>
      <c r="M24" s="6"/>
      <c r="N24" s="6"/>
      <c r="O24" s="6"/>
      <c r="P24" s="6"/>
    </row>
    <row r="25" ht="30" customHeight="1">
      <c r="A25" s="6"/>
      <c r="B25" s="6"/>
      <c r="C25" s="6"/>
      <c r="D25" s="6"/>
      <c r="E25" s="6"/>
      <c r="F25" s="6"/>
      <c r="G25" s="6"/>
      <c r="H25" s="14">
        <f>IF(COUNT(E25:G25)&lt;3,"",ROUND((E25*F25*G25)^(1/3),2))</f>
      </c>
      <c r="I25" s="14">
        <f>IF(H25="","",RANK(H25,$H$7:$H$41))</f>
      </c>
      <c r="J25" s="6"/>
      <c r="K25" s="6"/>
      <c r="L25" s="6"/>
      <c r="M25" s="6"/>
      <c r="N25" s="6"/>
      <c r="O25" s="6"/>
      <c r="P25" s="6"/>
    </row>
    <row r="26" ht="30" customHeight="1">
      <c r="A26" s="6"/>
      <c r="B26" s="6"/>
      <c r="C26" s="6"/>
      <c r="D26" s="6"/>
      <c r="E26" s="6"/>
      <c r="F26" s="6"/>
      <c r="G26" s="6"/>
      <c r="H26" s="14">
        <f>IF(COUNT(E26:G26)&lt;3,"",ROUND((E26*F26*G26)^(1/3),2))</f>
      </c>
      <c r="I26" s="14">
        <f>IF(H26="","",RANK(H26,$H$7:$H$41))</f>
      </c>
      <c r="J26" s="6"/>
      <c r="K26" s="6"/>
      <c r="L26" s="6"/>
      <c r="M26" s="6"/>
      <c r="N26" s="6"/>
      <c r="O26" s="6"/>
      <c r="P26" s="6"/>
    </row>
    <row r="27" ht="30" customHeight="1">
      <c r="A27" s="6"/>
      <c r="B27" s="6"/>
      <c r="C27" s="6"/>
      <c r="D27" s="6"/>
      <c r="E27" s="6"/>
      <c r="F27" s="6"/>
      <c r="G27" s="6"/>
      <c r="H27" s="14">
        <f>IF(COUNT(E27:G27)&lt;3,"",ROUND((E27*F27*G27)^(1/3),2))</f>
      </c>
      <c r="I27" s="14">
        <f>IF(H27="","",RANK(H27,$H$7:$H$41))</f>
      </c>
      <c r="J27" s="6"/>
      <c r="K27" s="6"/>
      <c r="L27" s="6"/>
      <c r="M27" s="6"/>
      <c r="N27" s="6"/>
      <c r="O27" s="6"/>
      <c r="P27" s="6"/>
    </row>
    <row r="28" ht="30" customHeight="1">
      <c r="A28" s="6"/>
      <c r="B28" s="6"/>
      <c r="C28" s="6"/>
      <c r="D28" s="6"/>
      <c r="E28" s="6"/>
      <c r="F28" s="6"/>
      <c r="G28" s="6"/>
      <c r="H28" s="14">
        <f>IF(COUNT(E28:G28)&lt;3,"",ROUND((E28*F28*G28)^(1/3),2))</f>
      </c>
      <c r="I28" s="14">
        <f>IF(H28="","",RANK(H28,$H$7:$H$41))</f>
      </c>
      <c r="J28" s="6"/>
      <c r="K28" s="6"/>
      <c r="L28" s="6"/>
      <c r="M28" s="6"/>
      <c r="N28" s="6"/>
      <c r="O28" s="6"/>
      <c r="P28" s="6"/>
    </row>
    <row r="29" ht="30" customHeight="1">
      <c r="A29" s="6"/>
      <c r="B29" s="6"/>
      <c r="C29" s="6"/>
      <c r="D29" s="6"/>
      <c r="E29" s="6"/>
      <c r="F29" s="6"/>
      <c r="G29" s="6"/>
      <c r="H29" s="14">
        <f>IF(COUNT(E29:G29)&lt;3,"",ROUND((E29*F29*G29)^(1/3),2))</f>
      </c>
      <c r="I29" s="14">
        <f>IF(H29="","",RANK(H29,$H$7:$H$41))</f>
      </c>
      <c r="J29" s="6"/>
      <c r="K29" s="6"/>
      <c r="L29" s="6"/>
      <c r="M29" s="6"/>
      <c r="N29" s="6"/>
      <c r="O29" s="6"/>
      <c r="P29" s="6"/>
    </row>
    <row r="30" ht="30" customHeight="1">
      <c r="A30" s="6"/>
      <c r="B30" s="6"/>
      <c r="C30" s="6"/>
      <c r="D30" s="6"/>
      <c r="E30" s="6"/>
      <c r="F30" s="6"/>
      <c r="G30" s="6"/>
      <c r="H30" s="14">
        <f>IF(COUNT(E30:G30)&lt;3,"",ROUND((E30*F30*G30)^(1/3),2))</f>
      </c>
      <c r="I30" s="14">
        <f>IF(H30="","",RANK(H30,$H$7:$H$41))</f>
      </c>
      <c r="J30" s="6"/>
      <c r="K30" s="6"/>
      <c r="L30" s="6"/>
      <c r="M30" s="6"/>
      <c r="N30" s="6"/>
      <c r="O30" s="6"/>
      <c r="P30" s="6"/>
    </row>
    <row r="31" ht="30" customHeight="1">
      <c r="A31" s="6"/>
      <c r="B31" s="6"/>
      <c r="C31" s="6"/>
      <c r="D31" s="6"/>
      <c r="E31" s="6"/>
      <c r="F31" s="6"/>
      <c r="G31" s="6"/>
      <c r="H31" s="14">
        <f>IF(COUNT(E31:G31)&lt;3,"",ROUND((E31*F31*G31)^(1/3),2))</f>
      </c>
      <c r="I31" s="14">
        <f>IF(H31="","",RANK(H31,$H$7:$H$41))</f>
      </c>
      <c r="J31" s="6"/>
      <c r="K31" s="6"/>
      <c r="L31" s="6"/>
      <c r="M31" s="6"/>
      <c r="N31" s="6"/>
      <c r="O31" s="6"/>
      <c r="P31" s="6"/>
    </row>
    <row r="32" ht="30" customHeight="1">
      <c r="A32" s="6"/>
      <c r="B32" s="6"/>
      <c r="C32" s="6"/>
      <c r="D32" s="6"/>
      <c r="E32" s="6"/>
      <c r="F32" s="6"/>
      <c r="G32" s="6"/>
      <c r="H32" s="14">
        <f>IF(COUNT(E32:G32)&lt;3,"",ROUND((E32*F32*G32)^(1/3),2))</f>
      </c>
      <c r="I32" s="14">
        <f>IF(H32="","",RANK(H32,$H$7:$H$41))</f>
      </c>
      <c r="J32" s="6"/>
      <c r="K32" s="6"/>
      <c r="L32" s="6"/>
      <c r="M32" s="6"/>
      <c r="N32" s="6"/>
      <c r="O32" s="6"/>
      <c r="P32" s="6"/>
    </row>
    <row r="33" ht="30" customHeight="1">
      <c r="A33" s="6"/>
      <c r="B33" s="6"/>
      <c r="C33" s="6"/>
      <c r="D33" s="6"/>
      <c r="E33" s="6"/>
      <c r="F33" s="6"/>
      <c r="G33" s="6"/>
      <c r="H33" s="14">
        <f>IF(COUNT(E33:G33)&lt;3,"",ROUND((E33*F33*G33)^(1/3),2))</f>
      </c>
      <c r="I33" s="14">
        <f>IF(H33="","",RANK(H33,$H$7:$H$41))</f>
      </c>
      <c r="J33" s="6"/>
      <c r="K33" s="6"/>
      <c r="L33" s="6"/>
      <c r="M33" s="6"/>
      <c r="N33" s="6"/>
      <c r="O33" s="6"/>
      <c r="P33" s="6"/>
    </row>
    <row r="34" ht="30" customHeight="1">
      <c r="A34" s="6"/>
      <c r="B34" s="6"/>
      <c r="C34" s="6"/>
      <c r="D34" s="6"/>
      <c r="E34" s="6"/>
      <c r="F34" s="6"/>
      <c r="G34" s="6"/>
      <c r="H34" s="14">
        <f>IF(COUNT(E34:G34)&lt;3,"",ROUND((E34*F34*G34)^(1/3),2))</f>
      </c>
      <c r="I34" s="14">
        <f>IF(H34="","",RANK(H34,$H$7:$H$41))</f>
      </c>
      <c r="J34" s="6"/>
      <c r="K34" s="6"/>
      <c r="L34" s="6"/>
      <c r="M34" s="6"/>
      <c r="N34" s="6"/>
      <c r="O34" s="6"/>
      <c r="P34" s="6"/>
    </row>
    <row r="35" ht="30" customHeight="1">
      <c r="A35" s="6"/>
      <c r="B35" s="6"/>
      <c r="C35" s="6"/>
      <c r="D35" s="6"/>
      <c r="E35" s="6"/>
      <c r="F35" s="6"/>
      <c r="G35" s="6"/>
      <c r="H35" s="14">
        <f>IF(COUNT(E35:G35)&lt;3,"",ROUND((E35*F35*G35)^(1/3),2))</f>
      </c>
      <c r="I35" s="14">
        <f>IF(H35="","",RANK(H35,$H$7:$H$41))</f>
      </c>
      <c r="J35" s="6"/>
      <c r="K35" s="6"/>
      <c r="L35" s="6"/>
      <c r="M35" s="6"/>
      <c r="N35" s="6"/>
      <c r="O35" s="6"/>
      <c r="P35" s="6"/>
    </row>
    <row r="36" ht="30" customHeight="1">
      <c r="A36" s="6"/>
      <c r="B36" s="6"/>
      <c r="C36" s="6"/>
      <c r="D36" s="6"/>
      <c r="E36" s="6"/>
      <c r="F36" s="6"/>
      <c r="G36" s="6"/>
      <c r="H36" s="14">
        <f>IF(COUNT(E36:G36)&lt;3,"",ROUND((E36*F36*G36)^(1/3),2))</f>
      </c>
      <c r="I36" s="14">
        <f>IF(H36="","",RANK(H36,$H$7:$H$41))</f>
      </c>
      <c r="J36" s="6"/>
      <c r="K36" s="6"/>
      <c r="L36" s="6"/>
      <c r="M36" s="6"/>
      <c r="N36" s="6"/>
      <c r="O36" s="6"/>
      <c r="P36" s="6"/>
    </row>
    <row r="37" ht="30" customHeight="1">
      <c r="A37" s="6"/>
      <c r="B37" s="6"/>
      <c r="C37" s="6"/>
      <c r="D37" s="6"/>
      <c r="E37" s="6"/>
      <c r="F37" s="6"/>
      <c r="G37" s="6"/>
      <c r="H37" s="14">
        <f>IF(COUNT(E37:G37)&lt;3,"",ROUND((E37*F37*G37)^(1/3),2))</f>
      </c>
      <c r="I37" s="14">
        <f>IF(H37="","",RANK(H37,$H$7:$H$41))</f>
      </c>
      <c r="J37" s="6"/>
      <c r="K37" s="6"/>
      <c r="L37" s="6"/>
      <c r="M37" s="6"/>
      <c r="N37" s="6"/>
      <c r="O37" s="6"/>
      <c r="P37" s="6"/>
    </row>
    <row r="38" ht="30" customHeight="1">
      <c r="A38" s="6"/>
      <c r="B38" s="6"/>
      <c r="C38" s="6"/>
      <c r="D38" s="6"/>
      <c r="E38" s="6"/>
      <c r="F38" s="6"/>
      <c r="G38" s="6"/>
      <c r="H38" s="14">
        <f>IF(COUNT(E38:G38)&lt;3,"",ROUND((E38*F38*G38)^(1/3),2))</f>
      </c>
      <c r="I38" s="14">
        <f>IF(H38="","",RANK(H38,$H$7:$H$41))</f>
      </c>
      <c r="J38" s="6"/>
      <c r="K38" s="6"/>
      <c r="L38" s="6"/>
      <c r="M38" s="6"/>
      <c r="N38" s="6"/>
      <c r="O38" s="6"/>
      <c r="P38" s="6"/>
    </row>
    <row r="39" ht="30" customHeight="1">
      <c r="A39" s="6"/>
      <c r="B39" s="6"/>
      <c r="C39" s="6"/>
      <c r="D39" s="6"/>
      <c r="E39" s="6"/>
      <c r="F39" s="6"/>
      <c r="G39" s="6"/>
      <c r="H39" s="14">
        <f>IF(COUNT(E39:G39)&lt;3,"",ROUND((E39*F39*G39)^(1/3),2))</f>
      </c>
      <c r="I39" s="14">
        <f>IF(H39="","",RANK(H39,$H$7:$H$41))</f>
      </c>
      <c r="J39" s="6"/>
      <c r="K39" s="6"/>
      <c r="L39" s="6"/>
      <c r="M39" s="6"/>
      <c r="N39" s="6"/>
      <c r="O39" s="6"/>
      <c r="P39" s="6"/>
    </row>
    <row r="40" ht="30" customHeight="1">
      <c r="A40" s="6"/>
      <c r="B40" s="6"/>
      <c r="C40" s="6"/>
      <c r="D40" s="6"/>
      <c r="E40" s="6"/>
      <c r="F40" s="6"/>
      <c r="G40" s="6"/>
      <c r="H40" s="14">
        <f>IF(COUNT(E40:G40)&lt;3,"",ROUND((E40*F40*G40)^(1/3),2))</f>
      </c>
      <c r="I40" s="14">
        <f>IF(H40="","",RANK(H40,$H$7:$H$41))</f>
      </c>
      <c r="J40" s="6"/>
      <c r="K40" s="6"/>
      <c r="L40" s="6"/>
      <c r="M40" s="6"/>
      <c r="N40" s="6"/>
      <c r="O40" s="6"/>
      <c r="P40" s="6"/>
    </row>
    <row r="41" ht="30" customHeight="1">
      <c r="A41" s="6"/>
      <c r="B41" s="6"/>
      <c r="C41" s="6"/>
      <c r="D41" s="6"/>
      <c r="E41" s="6"/>
      <c r="F41" s="6"/>
      <c r="G41" s="6"/>
      <c r="H41" s="14">
        <f>IF(COUNT(E41:G41)&lt;3,"",ROUND((E41*F41*G41)^(1/3),2))</f>
      </c>
      <c r="I41" s="14">
        <f>IF(H41="","",RANK(H41,$H$7:$H$41))</f>
      </c>
      <c r="J41" s="6"/>
      <c r="K41" s="6"/>
      <c r="L41" s="6"/>
      <c r="M41" s="6"/>
      <c r="N41" s="6"/>
      <c r="O41" s="6"/>
      <c r="P41" s="6"/>
    </row>
  </sheetData>
  <autoFilter ref="A6:P41"/>
  <mergeCells count="4">
    <mergeCell ref="A1:P1"/>
    <mergeCell ref="A2:P2"/>
    <mergeCell ref="A3:P3"/>
    <mergeCell ref="A4:P4"/>
  </mergeCells>
  <dataValidations count="2">
    <dataValidation type="list" allowBlank="1" showInputMessage="1" showErrorMessage="1" sqref="D7:D41">
      <formula1>"Quick win,Strategic,Defensive,Experiment"</formula1>
    </dataValidation>
    <dataValidation type="list" allowBlank="1" showInputMessage="1" showErrorMessage="1" sqref="M7:M41">
      <formula1>"Not started,In progress,Blocked,Done,Dropped"</formula1>
    </dataValidation>
  </dataValidations>
  <pageMargins left="0.4" right="0.4" top="0.5" bottom="0.5" header="0.3" footer="0.3"/>
  <pageSetup orientation="landscape" fitToWidth="1" fitToHeight="0"/>
</worksheet>
</file>

<file path=xl/worksheets/sheet14.xml><?xml version="1.0" encoding="utf-8"?>
<worksheet xmlns="http://schemas.openxmlformats.org/spreadsheetml/2006/main">
  <sheetPr>
    <pageSetUpPr fitToPage="1"/>
  </sheetPr>
  <dimension ref="A1:G12"/>
  <sheetViews>
    <sheetView showGridLines="0" workbookViewId="0">
      <pane ySplit="5" xSplit="1" topLeftCell="B6" activePane="bottomRight" state="frozen"/>
    </sheetView>
  </sheetViews>
  <sheetFormatPr defaultRowHeight="15"/>
  <cols>
    <col min="1" max="1" width="24" customWidth="1"/>
    <col min="2" max="2" width="40" customWidth="1"/>
    <col min="3" max="3" width="36" customWidth="1"/>
    <col min="4" max="4" width="34" customWidth="1"/>
    <col min="5" max="5" width="34" customWidth="1"/>
    <col min="6" max="6" width="36" customWidth="1"/>
    <col min="7" max="7" width="38" customWidth="1"/>
  </cols>
  <sheetData>
    <row r="1" ht="42" customHeight="1">
      <c r="A1" s="1" t="inlineStr">
        <is>
          <t xml:space="preserve">  Scoring Rubric</t>
        </is>
      </c>
      <c r="B1" s="0"/>
      <c r="C1" s="0"/>
      <c r="D1" s="0"/>
      <c r="E1" s="0"/>
      <c r="F1" s="0"/>
      <c r="G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  <c r="G2" s="0"/>
    </row>
    <row r="3" ht="44" customHeight="1">
      <c r="A3" s="3" t="inlineStr">
        <is>
          <t xml:space="preserve">Read this before you score anything. Two people scoring the same competitor should land within one point of each other — if they do not, the scale is the problem, not the people.</t>
        </is>
      </c>
      <c r="B3" s="0"/>
      <c r="C3" s="0"/>
      <c r="D3" s="0"/>
      <c r="E3" s="0"/>
      <c r="F3" s="0"/>
      <c r="G3" s="0"/>
    </row>
    <row r="4"/>
    <row r="5" ht="40" customHeight="1">
      <c r="A5" s="5" t="inlineStr">
        <is>
          <t xml:space="preserve">Dimension</t>
        </is>
      </c>
      <c r="B5" s="5" t="inlineStr">
        <is>
          <t xml:space="preserve">What you are judging</t>
        </is>
      </c>
      <c r="C5" s="5" t="inlineStr">
        <is>
          <t xml:space="preserve">1 — Absent or broken</t>
        </is>
      </c>
      <c r="D5" s="5" t="inlineStr">
        <is>
          <t xml:space="preserve">2 — Weak</t>
        </is>
      </c>
      <c r="E5" s="5" t="inlineStr">
        <is>
          <t xml:space="preserve">3 — Adequate</t>
        </is>
      </c>
      <c r="F5" s="5" t="inlineStr">
        <is>
          <t xml:space="preserve">4 — Strong</t>
        </is>
      </c>
      <c r="G5" s="5" t="inlineStr">
        <is>
          <t xml:space="preserve">5 — Best in class</t>
        </is>
      </c>
    </row>
    <row r="6" ht="60" customHeight="1">
      <c r="A6" s="18" t="inlineStr">
        <is>
          <t xml:space="preserve">SEO</t>
        </is>
      </c>
      <c r="B6" s="6" t="inlineStr">
        <is>
          <t xml:space="preserve">Whether they earn qualified organic traffic on the terms that matter to buyers, not just any traffic.</t>
        </is>
      </c>
      <c r="C6" s="6" t="inlineStr">
        <is>
          <t xml:space="preserve">Barely indexed. No topic they rank for. Traffic is branded only.</t>
        </is>
      </c>
      <c r="D6" s="6" t="inlineStr">
        <is>
          <t xml:space="preserve">Ranks for their own name and a handful of long-tail terms. No structure.</t>
        </is>
      </c>
      <c r="E6" s="6" t="inlineStr">
        <is>
          <t xml:space="preserve">Ranks on some commercial terms. Content exists but nobody owns a cluster.</t>
        </is>
      </c>
      <c r="F6" s="6" t="inlineStr">
        <is>
          <t xml:space="preserve">Owns at least one buyer-intent cluster. Technicals clean. Links growing.</t>
        </is>
      </c>
      <c r="G6" s="6" t="inlineStr">
        <is>
          <t xml:space="preserve">Owns several clusters, holds snippets, and competitors quote their pages.</t>
        </is>
      </c>
    </row>
    <row r="7" ht="44" customHeight="1">
      <c r="A7" s="18" t="inlineStr">
        <is>
          <t xml:space="preserve">AI Search</t>
        </is>
      </c>
      <c r="B7" s="17" t="inlineStr">
        <is>
          <t xml:space="preserve">Whether an assistant recommends them when asked your category question.</t>
        </is>
      </c>
      <c r="C7" s="17" t="inlineStr">
        <is>
          <t xml:space="preserve">Never named in any tested prompt.</t>
        </is>
      </c>
      <c r="D7" s="17" t="inlineStr">
        <is>
          <t xml:space="preserve">Named once, incidentally, usually via a directory.</t>
        </is>
      </c>
      <c r="E7" s="17" t="inlineStr">
        <is>
          <t xml:space="preserve">Named in about half the prompts, mostly via third-party pages.</t>
        </is>
      </c>
      <c r="F7" s="17" t="inlineStr">
        <is>
          <t xml:space="preserve">Named in most prompts and their own page is the cited source.</t>
        </is>
      </c>
      <c r="G7" s="17" t="inlineStr">
        <is>
          <t xml:space="preserve">Named first, quoted verbatim, and the assistant repeats their framing.</t>
        </is>
      </c>
    </row>
    <row r="8" ht="44" customHeight="1">
      <c r="A8" s="18" t="inlineStr">
        <is>
          <t xml:space="preserve">Paid Media</t>
        </is>
      </c>
      <c r="B8" s="6" t="inlineStr">
        <is>
          <t xml:space="preserve">Whether their spend looks disciplined and repeatable, not sporadic.</t>
        </is>
      </c>
      <c r="C8" s="6" t="inlineStr">
        <is>
          <t xml:space="preserve">No ads running. Nothing in any library.</t>
        </is>
      </c>
      <c r="D8" s="6" t="inlineStr">
        <is>
          <t xml:space="preserve">A few ads, no consistency, obviously testing.</t>
        </is>
      </c>
      <c r="E8" s="6" t="inlineStr">
        <is>
          <t xml:space="preserve">Continuous presence on one platform, one message.</t>
        </is>
      </c>
      <c r="F8" s="6" t="inlineStr">
        <is>
          <t xml:space="preserve">Multi-platform, segmented, ads running six months or longer.</t>
        </is>
      </c>
      <c r="G8" s="6" t="inlineStr">
        <is>
          <t xml:space="preserve">Ads mapped to funnel stages, creative refreshed on a cadence, clear winners scaled.</t>
        </is>
      </c>
    </row>
    <row r="9" ht="60" customHeight="1">
      <c r="A9" s="18" t="inlineStr">
        <is>
          <t xml:space="preserve">Social</t>
        </is>
      </c>
      <c r="B9" s="17" t="inlineStr">
        <is>
          <t xml:space="preserve">Whether the account produces reach and conversation, not just posts.</t>
        </is>
      </c>
      <c r="C9" s="17" t="inlineStr">
        <is>
          <t xml:space="preserve">Dormant or abandoned.</t>
        </is>
      </c>
      <c r="D9" s="17" t="inlineStr">
        <is>
          <t xml:space="preserve">Posts irregularly, engagement near zero, replies ignored.</t>
        </is>
      </c>
      <c r="E9" s="17" t="inlineStr">
        <is>
          <t xml:space="preserve">Regular posting, some engagement, replies eventually.</t>
        </is>
      </c>
      <c r="F9" s="17" t="inlineStr">
        <is>
          <t xml:space="preserve">Consistent formats that perform, active in replies, growing.</t>
        </is>
      </c>
      <c r="G9" s="17" t="inlineStr">
        <is>
          <t xml:space="preserve">A recognisable format they own, a community that answers each other, reply time in minutes.</t>
        </is>
      </c>
    </row>
    <row r="10" ht="44" customHeight="1">
      <c r="A10" s="18" t="inlineStr">
        <is>
          <t xml:space="preserve">Content</t>
        </is>
      </c>
      <c r="B10" s="6" t="inlineStr">
        <is>
          <t xml:space="preserve">Whether anything compounds — depth, refresh, and original material.</t>
        </is>
      </c>
      <c r="C10" s="6" t="inlineStr">
        <is>
          <t xml:space="preserve">No content, or a graveyard of 2019 posts.</t>
        </is>
      </c>
      <c r="D10" s="6" t="inlineStr">
        <is>
          <t xml:space="preserve">Occasional posts, thin, no topical structure.</t>
        </is>
      </c>
      <c r="E10" s="6" t="inlineStr">
        <is>
          <t xml:space="preserve">Regular publishing, decent quality, no clear ownership of a topic.</t>
        </is>
      </c>
      <c r="F10" s="6" t="inlineStr">
        <is>
          <t xml:space="preserve">Deep clusters, refreshed, named expert authors.</t>
        </is>
      </c>
      <c r="G10" s="6" t="inlineStr">
        <is>
          <t xml:space="preserve">Original research others cite, plus disciplined refresh. The category quotes them.</t>
        </is>
      </c>
    </row>
    <row r="11" ht="60" customHeight="1">
      <c r="A11" s="18" t="inlineStr">
        <is>
          <t xml:space="preserve">Website / CRO</t>
        </is>
      </c>
      <c r="B11" s="17" t="inlineStr">
        <is>
          <t xml:space="preserve">Whether a first-time visitor on a phone can understand and act within a minute.</t>
        </is>
      </c>
      <c r="C11" s="17" t="inlineStr">
        <is>
          <t xml:space="preserve">Unclear what they sell. No working path to convert.</t>
        </is>
      </c>
      <c r="D11" s="17" t="inlineStr">
        <is>
          <t xml:space="preserve">Message vague, CTA buried, mobile painful.</t>
        </is>
      </c>
      <c r="E11" s="17" t="inlineStr">
        <is>
          <t xml:space="preserve">Clear enough. Conversion works but has obvious friction.</t>
        </is>
      </c>
      <c r="F11" s="17" t="inlineStr">
        <is>
          <t xml:space="preserve">Clear proposition, prominent CTA, short path, real trust signals.</t>
        </is>
      </c>
      <c r="G11" s="17" t="inlineStr">
        <is>
          <t xml:space="preserve">The path is so short it feels like a shortcut, and every objection is answered before it is raised.</t>
        </is>
      </c>
    </row>
    <row r="12" ht="60" customHeight="1">
      <c r="A12" s="18" t="inlineStr">
        <is>
          <t xml:space="preserve">Pricing / Offer</t>
        </is>
      </c>
      <c r="B12" s="6" t="inlineStr">
        <is>
          <t xml:space="preserve">Whether the offer removes risk and justifies the price without discounting.</t>
        </is>
      </c>
      <c r="C12" s="6" t="inlineStr">
        <is>
          <t xml:space="preserve">No offer. Price hidden and nothing to reduce risk.</t>
        </is>
      </c>
      <c r="D12" s="6" t="inlineStr">
        <is>
          <t xml:space="preserve">Price hidden, generic "contact us", nothing differentiated.</t>
        </is>
      </c>
      <c r="E12" s="6" t="inlineStr">
        <is>
          <t xml:space="preserve">Price or range available. Standard terms.</t>
        </is>
      </c>
      <c r="F12" s="6" t="inlineStr">
        <is>
          <t xml:space="preserve">Transparent pricing, a real guarantee, sensible packaging.</t>
        </is>
      </c>
      <c r="G12" s="6" t="inlineStr">
        <is>
          <t xml:space="preserve">The offer itself is the moat — risk reversal, packaging and terms competitors cannot match.</t>
        </is>
      </c>
    </row>
  </sheetData>
  <mergeCells count="3">
    <mergeCell ref="A1:G1"/>
    <mergeCell ref="A2:G2"/>
    <mergeCell ref="A3:G3"/>
  </mergeCells>
  <pageMargins left="0.4" right="0.4" top="0.5" bottom="0.5" header="0.3" footer="0.3"/>
  <pageSetup orientation="landscape" fitToWidth="1" fitToHeight="0"/>
</worksheet>
</file>

<file path=xl/worksheets/sheet15.xml><?xml version="1.0" encoding="utf-8"?>
<worksheet xmlns="http://schemas.openxmlformats.org/spreadsheetml/2006/main">
  <sheetPr>
    <pageSetUpPr fitToPage="1"/>
  </sheetPr>
  <dimension ref="A1:F28"/>
  <sheetViews>
    <sheetView showGridLines="0" workbookViewId="0">
      <pane ySplit="5" xSplit="1" topLeftCell="B6" activePane="bottomRight" state="frozen"/>
    </sheetView>
  </sheetViews>
  <sheetFormatPr defaultRowHeight="15"/>
  <cols>
    <col min="1" max="1" width="28" customWidth="1"/>
    <col min="2" max="2" width="40" customWidth="1"/>
    <col min="3" max="3" width="30" customWidth="1"/>
    <col min="4" max="4" width="26" customWidth="1"/>
    <col min="5" max="5" width="42" customWidth="1"/>
    <col min="6" max="6" width="undefined" customWidth="1"/>
  </cols>
  <sheetData>
    <row r="1" ht="42" customHeight="1">
      <c r="A1" s="1" t="inlineStr">
        <is>
          <t xml:space="preserve">  Data Sources &amp; Tools</t>
        </is>
      </c>
      <c r="B1" s="0"/>
      <c r="C1" s="0"/>
      <c r="D1" s="0"/>
      <c r="E1" s="0"/>
      <c r="F1" s="0"/>
    </row>
    <row r="2" ht="20" customHeight="1">
      <c r="A2" s="2" t="inlineStr">
        <is>
          <t xml:space="preserve">  ABDELRAHMAN MOHAMMED  ·  GADGROWTH.DIGIVABS.COM</t>
        </is>
      </c>
      <c r="B2" s="0"/>
      <c r="C2" s="0"/>
      <c r="D2" s="0"/>
      <c r="E2" s="0"/>
      <c r="F2" s="0"/>
    </row>
    <row r="3" ht="44" customHeight="1">
      <c r="A3" s="3" t="inlineStr">
        <is>
          <t xml:space="preserve">Where each field comes from, what it costs, and how much to trust it. The accuracy column is the important one — most competitive analyses fail because someone reported an estimate as a fact.</t>
        </is>
      </c>
      <c r="B3" s="0"/>
      <c r="C3" s="0"/>
      <c r="D3" s="0"/>
      <c r="E3" s="0"/>
      <c r="F3" s="0"/>
    </row>
    <row r="4"/>
    <row r="5" ht="40" customHeight="1">
      <c r="A5" s="5" t="inlineStr">
        <is>
          <t xml:space="preserve">Field / Metric</t>
        </is>
      </c>
      <c r="B5" s="5" t="inlineStr">
        <is>
          <t xml:space="preserve">Where to get it</t>
        </is>
      </c>
      <c r="C5" s="5" t="inlineStr">
        <is>
          <t xml:space="preserve">Free option</t>
        </is>
      </c>
      <c r="D5" s="5" t="inlineStr">
        <is>
          <t xml:space="preserve">Paid option</t>
        </is>
      </c>
      <c r="E5" s="5" t="inlineStr">
        <is>
          <t xml:space="preserve">How much to trust it</t>
        </is>
      </c>
      <c r="F5" s="5" t="inlineStr">
        <is>
          <t xml:space="preserve">Refresh</t>
        </is>
      </c>
    </row>
    <row r="6" ht="60" customHeight="1">
      <c r="A6" s="18" t="inlineStr">
        <is>
          <t xml:space="preserve">Active ads, creative, ad start dates</t>
        </is>
      </c>
      <c r="B6" s="6" t="inlineStr">
        <is>
          <t xml:space="preserve">Meta Ad Library — searchable by page, shows every active ad and its start date</t>
        </is>
      </c>
      <c r="C6" s="6" t="inlineStr">
        <is>
          <t xml:space="preserve">Meta Ad Library (free, no login)</t>
        </is>
      </c>
      <c r="D6" s="6" t="inlineStr">
        <is>
          <t xml:space="preserve">—</t>
        </is>
      </c>
      <c r="E6" s="6" t="inlineStr">
        <is>
          <t xml:space="preserve">High. This is primary source data, not an estimate. Ad start date is the single most reliable signal of what is working.</t>
        </is>
      </c>
      <c r="F6" s="6" t="inlineStr">
        <is>
          <t xml:space="preserve">Monthly</t>
        </is>
      </c>
    </row>
    <row r="7" ht="44" customHeight="1">
      <c r="A7" s="18" t="inlineStr">
        <is>
          <t xml:space="preserve">Google Search &amp; Display ads</t>
        </is>
      </c>
      <c r="B7" s="17" t="inlineStr">
        <is>
          <t xml:space="preserve">Google Ads Transparency Center — ads by advertiser and region</t>
        </is>
      </c>
      <c r="C7" s="17" t="inlineStr">
        <is>
          <t xml:space="preserve">Ads Transparency Center (free)</t>
        </is>
      </c>
      <c r="D7" s="17" t="inlineStr">
        <is>
          <t xml:space="preserve">—</t>
        </is>
      </c>
      <c r="E7" s="17" t="inlineStr">
        <is>
          <t xml:space="preserve">High for existence and format. Does not show spend or performance.</t>
        </is>
      </c>
      <c r="F7" s="17" t="inlineStr">
        <is>
          <t xml:space="preserve">Monthly</t>
        </is>
      </c>
    </row>
    <row r="8" ht="44" customHeight="1">
      <c r="A8" s="18" t="inlineStr">
        <is>
          <t xml:space="preserve">TikTok ads</t>
        </is>
      </c>
      <c r="B8" s="6" t="inlineStr">
        <is>
          <t xml:space="preserve">TikTok Commercial Content Library and Creative Center</t>
        </is>
      </c>
      <c r="C8" s="6" t="inlineStr">
        <is>
          <t xml:space="preserve">Both free</t>
        </is>
      </c>
      <c r="D8" s="6" t="inlineStr">
        <is>
          <t xml:space="preserve">—</t>
        </is>
      </c>
      <c r="E8" s="6" t="inlineStr">
        <is>
          <t xml:space="preserve">High for EU/UK coverage, patchier elsewhere.</t>
        </is>
      </c>
      <c r="F8" s="6" t="inlineStr">
        <is>
          <t xml:space="preserve">Monthly</t>
        </is>
      </c>
    </row>
    <row r="9" ht="44" customHeight="1">
      <c r="A9" s="18" t="inlineStr">
        <is>
          <t xml:space="preserve">LinkedIn ads</t>
        </is>
      </c>
      <c r="B9" s="17" t="inlineStr">
        <is>
          <t xml:space="preserve">Company page → Posts → Ads tab. Shows the last 6 months.</t>
        </is>
      </c>
      <c r="C9" s="17" t="inlineStr">
        <is>
          <t xml:space="preserve">Free, requires login</t>
        </is>
      </c>
      <c r="D9" s="17" t="inlineStr">
        <is>
          <t xml:space="preserve">—</t>
        </is>
      </c>
      <c r="E9" s="17" t="inlineStr">
        <is>
          <t xml:space="preserve">High but limited to 6 months.</t>
        </is>
      </c>
      <c r="F9" s="17" t="inlineStr">
        <is>
          <t xml:space="preserve">Quarterly</t>
        </is>
      </c>
    </row>
    <row r="10" ht="76" customHeight="1">
      <c r="A10" s="18" t="inlineStr">
        <is>
          <t xml:space="preserve">Organic keywords, traffic estimate</t>
        </is>
      </c>
      <c r="B10" s="6" t="inlineStr">
        <is>
          <t xml:space="preserve">Third-party crawlers modelling clickstream data</t>
        </is>
      </c>
      <c r="C10" s="6" t="inlineStr">
        <is>
          <t xml:space="preserve">Ahrefs / Semrush free tiers, Ubersuggest</t>
        </is>
      </c>
      <c r="D10" s="6" t="inlineStr">
        <is>
          <t xml:space="preserve">Ahrefs, Semrush, Similarweb</t>
        </is>
      </c>
      <c r="E10" s="6" t="inlineStr">
        <is>
          <t xml:space="preserve">Directional only. The ratio between two competitors is usable; the absolute number is often 2–3x off. Never put it in a board deck as fact.</t>
        </is>
      </c>
      <c r="F10" s="6" t="inlineStr">
        <is>
          <t xml:space="preserve">Quarterly</t>
        </is>
      </c>
    </row>
    <row r="11" ht="60" customHeight="1">
      <c r="A11" s="18" t="inlineStr">
        <is>
          <t xml:space="preserve">Backlinks, referring domains</t>
        </is>
      </c>
      <c r="B11" s="17" t="inlineStr">
        <is>
          <t xml:space="preserve">Backlink index crawlers</t>
        </is>
      </c>
      <c r="C11" s="17" t="inlineStr">
        <is>
          <t xml:space="preserve">Ahrefs free backlink checker, Moz free tier</t>
        </is>
      </c>
      <c r="D11" s="17" t="inlineStr">
        <is>
          <t xml:space="preserve">Ahrefs, Majestic, Semrush</t>
        </is>
      </c>
      <c r="E11" s="17" t="inlineStr">
        <is>
          <t xml:space="preserve">Good for referring domains, weaker for raw link counts. Compare like with like — never mix two tools in one column.</t>
        </is>
      </c>
      <c r="F11" s="17" t="inlineStr">
        <is>
          <t xml:space="preserve">Quarterly</t>
        </is>
      </c>
    </row>
    <row r="12" ht="60" customHeight="1">
      <c r="A12" s="18" t="inlineStr">
        <is>
          <t xml:space="preserve">Domain Authority / Rating</t>
        </is>
      </c>
      <c r="B12" s="6" t="inlineStr">
        <is>
          <t xml:space="preserve">Vendor-invented composite scores</t>
        </is>
      </c>
      <c r="C12" s="6" t="inlineStr">
        <is>
          <t xml:space="preserve">Moz DA free checker</t>
        </is>
      </c>
      <c r="D12" s="6" t="inlineStr">
        <is>
          <t xml:space="preserve">Ahrefs DR, Moz Pro</t>
        </is>
      </c>
      <c r="E12" s="6" t="inlineStr">
        <is>
          <t xml:space="preserve">These are vendor metrics, not Google metrics. Useful for ranking competitors against each other, meaningless in isolation.</t>
        </is>
      </c>
      <c r="F12" s="6" t="inlineStr">
        <is>
          <t xml:space="preserve">Quarterly</t>
        </is>
      </c>
    </row>
    <row r="13" ht="60" customHeight="1">
      <c r="A13" s="18" t="inlineStr">
        <is>
          <t xml:space="preserve">Indexed pages</t>
        </is>
      </c>
      <c r="B13" s="17" t="inlineStr">
        <is>
          <t xml:space="preserve">site: operator, or the competitor sitemap.xml</t>
        </is>
      </c>
      <c r="C13" s="17" t="inlineStr">
        <is>
          <t xml:space="preserve">Both free</t>
        </is>
      </c>
      <c r="D13" s="17" t="inlineStr">
        <is>
          <t xml:space="preserve">—</t>
        </is>
      </c>
      <c r="E13" s="17" t="inlineStr">
        <is>
          <t xml:space="preserve">Sitemap is exact if they keep it current. The site: operator is an approximation Google itself warns about.</t>
        </is>
      </c>
      <c r="F13" s="17" t="inlineStr">
        <is>
          <t xml:space="preserve">Quarterly</t>
        </is>
      </c>
    </row>
    <row r="14" ht="60" customHeight="1">
      <c r="A14" s="18" t="inlineStr">
        <is>
          <t xml:space="preserve">Top-ranking pages</t>
        </is>
      </c>
      <c r="B14" s="6" t="inlineStr">
        <is>
          <t xml:space="preserve">Rank tracker, or manual SERP checks logged out in an incognito window</t>
        </is>
      </c>
      <c r="C14" s="6" t="inlineStr">
        <is>
          <t xml:space="preserve">Manual checks, Google Search Console for your own site</t>
        </is>
      </c>
      <c r="D14" s="6" t="inlineStr">
        <is>
          <t xml:space="preserve">Any rank tracker</t>
        </is>
      </c>
      <c r="E14" s="6" t="inlineStr">
        <is>
          <t xml:space="preserve">Manual checks are accurate but personalised — always log out and set the location explicitly.</t>
        </is>
      </c>
      <c r="F14" s="6" t="inlineStr">
        <is>
          <t xml:space="preserve">Monthly</t>
        </is>
      </c>
    </row>
    <row r="15" ht="60" customHeight="1">
      <c r="A15" s="18" t="inlineStr">
        <is>
          <t xml:space="preserve">Core Web Vitals, page speed</t>
        </is>
      </c>
      <c r="B15" s="17" t="inlineStr">
        <is>
          <t xml:space="preserve">PageSpeed Insights (field data from the Chrome UX Report)</t>
        </is>
      </c>
      <c r="C15" s="17" t="inlineStr">
        <is>
          <t xml:space="preserve">PageSpeed Insights, CrUX dashboard</t>
        </is>
      </c>
      <c r="D15" s="17" t="inlineStr">
        <is>
          <t xml:space="preserve">—</t>
        </is>
      </c>
      <c r="E15" s="17" t="inlineStr">
        <is>
          <t xml:space="preserve">Field data is real user data and is trustworthy. Lab data is a simulation — do not report it as user experience.</t>
        </is>
      </c>
      <c r="F15" s="17" t="inlineStr">
        <is>
          <t xml:space="preserve">Quarterly</t>
        </is>
      </c>
    </row>
    <row r="16" ht="44" customHeight="1">
      <c r="A16" s="18" t="inlineStr">
        <is>
          <t xml:space="preserve">Tech stack</t>
        </is>
      </c>
      <c r="B16" s="6" t="inlineStr">
        <is>
          <t xml:space="preserve">Wappalyzer or BuiltWith on a live page</t>
        </is>
      </c>
      <c r="C16" s="6" t="inlineStr">
        <is>
          <t xml:space="preserve">Wappalyzer extension</t>
        </is>
      </c>
      <c r="D16" s="6" t="inlineStr">
        <is>
          <t xml:space="preserve">BuiltWith Pro</t>
        </is>
      </c>
      <c r="E16" s="6" t="inlineStr">
        <is>
          <t xml:space="preserve">Good for detecting analytics, CMS and pixels. Misses server-side tooling entirely.</t>
        </is>
      </c>
      <c r="F16" s="6" t="inlineStr">
        <is>
          <t xml:space="preserve">Quarterly</t>
        </is>
      </c>
    </row>
    <row r="17" ht="60" customHeight="1">
      <c r="A17" s="18" t="inlineStr">
        <is>
          <t xml:space="preserve">AI citations</t>
        </is>
      </c>
      <c r="B17" s="17" t="inlineStr">
        <is>
          <t xml:space="preserve">Run a fixed prompt set manually, logged out, and screenshot the answers</t>
        </is>
      </c>
      <c r="C17" s="17" t="inlineStr">
        <is>
          <t xml:space="preserve">Free — just do it by hand</t>
        </is>
      </c>
      <c r="D17" s="17" t="inlineStr">
        <is>
          <t xml:space="preserve">AI visibility trackers</t>
        </is>
      </c>
      <c r="E17" s="17" t="inlineStr">
        <is>
          <t xml:space="preserve">Answers vary by session, region and date. Only comparable if you use the same prompts on the same day for every competitor.</t>
        </is>
      </c>
      <c r="F17" s="17" t="inlineStr">
        <is>
          <t xml:space="preserve">Monthly</t>
        </is>
      </c>
    </row>
    <row r="18" ht="44" customHeight="1">
      <c r="A18" s="18" t="inlineStr">
        <is>
          <t xml:space="preserve">Schema markup</t>
        </is>
      </c>
      <c r="B18" s="6" t="inlineStr">
        <is>
          <t xml:space="preserve">Rich Results Test, or view-source and search for application/ld+json</t>
        </is>
      </c>
      <c r="C18" s="6" t="inlineStr">
        <is>
          <t xml:space="preserve">Both free</t>
        </is>
      </c>
      <c r="D18" s="6" t="inlineStr">
        <is>
          <t xml:space="preserve">—</t>
        </is>
      </c>
      <c r="E18" s="6" t="inlineStr">
        <is>
          <t xml:space="preserve">Exact. This is their actual markup.</t>
        </is>
      </c>
      <c r="F18" s="6" t="inlineStr">
        <is>
          <t xml:space="preserve">Quarterly</t>
        </is>
      </c>
    </row>
    <row r="19" ht="76" customHeight="1">
      <c r="A19" s="18" t="inlineStr">
        <is>
          <t xml:space="preserve">Social followers, engagement</t>
        </is>
      </c>
      <c r="B19" s="17" t="inlineStr">
        <is>
          <t xml:space="preserve">The public profile, plus a manual sample of the last 12 posts</t>
        </is>
      </c>
      <c r="C19" s="17" t="inlineStr">
        <is>
          <t xml:space="preserve">Manual sampling</t>
        </is>
      </c>
      <c r="D19" s="17" t="inlineStr">
        <is>
          <t xml:space="preserve">Social listening suites</t>
        </is>
      </c>
      <c r="E19" s="17" t="inlineStr">
        <is>
          <t xml:space="preserve">Follower counts are exact and nearly useless. Engagement rate from a 12-post sample is far more informative — calculate it yourself.</t>
        </is>
      </c>
      <c r="F19" s="17" t="inlineStr">
        <is>
          <t xml:space="preserve">Monthly</t>
        </is>
      </c>
    </row>
    <row r="20" ht="60" customHeight="1">
      <c r="A20" s="18" t="inlineStr">
        <is>
          <t xml:space="preserve">Best-performing posts</t>
        </is>
      </c>
      <c r="B20" s="6" t="inlineStr">
        <is>
          <t xml:space="preserve">Sort the profile by top posts where available, or sample manually</t>
        </is>
      </c>
      <c r="C20" s="6" t="inlineStr">
        <is>
          <t xml:space="preserve">Manual</t>
        </is>
      </c>
      <c r="D20" s="6" t="inlineStr">
        <is>
          <t xml:space="preserve">Listening tools</t>
        </is>
      </c>
      <c r="E20" s="6" t="inlineStr">
        <is>
          <t xml:space="preserve">Reliable. The format that repeatedly outperforms is the finding, not the individual post.</t>
        </is>
      </c>
      <c r="F20" s="6" t="inlineStr">
        <is>
          <t xml:space="preserve">Monthly</t>
        </is>
      </c>
    </row>
    <row r="21" ht="44" customHeight="1">
      <c r="A21" s="18" t="inlineStr">
        <is>
          <t xml:space="preserve">Newsletter and audience size</t>
        </is>
      </c>
      <c r="B21" s="17" t="inlineStr">
        <is>
          <t xml:space="preserve">Subscribe. Read the archive. Note any claimed subscriber count in the footer.</t>
        </is>
      </c>
      <c r="C21" s="17" t="inlineStr">
        <is>
          <t xml:space="preserve">Free</t>
        </is>
      </c>
      <c r="D21" s="17" t="inlineStr">
        <is>
          <t xml:space="preserve">—</t>
        </is>
      </c>
      <c r="E21" s="17" t="inlineStr">
        <is>
          <t xml:space="preserve">Claimed numbers are marketing. Cadence and archive depth are facts — use those.</t>
        </is>
      </c>
      <c r="F21" s="17" t="inlineStr">
        <is>
          <t xml:space="preserve">Quarterly</t>
        </is>
      </c>
    </row>
    <row r="22" ht="60" customHeight="1">
      <c r="A22" s="18" t="inlineStr">
        <is>
          <t xml:space="preserve">Pricing history</t>
        </is>
      </c>
      <c r="B22" s="6" t="inlineStr">
        <is>
          <t xml:space="preserve">Wayback Machine on their pricing page</t>
        </is>
      </c>
      <c r="C22" s="6" t="inlineStr">
        <is>
          <t xml:space="preserve">Free</t>
        </is>
      </c>
      <c r="D22" s="6" t="inlineStr">
        <is>
          <t xml:space="preserve">—</t>
        </is>
      </c>
      <c r="E22" s="6" t="inlineStr">
        <is>
          <t xml:space="preserve">Excellent. Price changes over 24 months tell you more about their margin pressure than any current snapshot.</t>
        </is>
      </c>
      <c r="F22" s="6" t="inlineStr">
        <is>
          <t xml:space="preserve">Quarterly</t>
        </is>
      </c>
    </row>
    <row r="23" ht="60" customHeight="1">
      <c r="A23" s="18" t="inlineStr">
        <is>
          <t xml:space="preserve">Reviews and rating</t>
        </is>
      </c>
      <c r="B23" s="17" t="inlineStr">
        <is>
          <t xml:space="preserve">Google Business Profile, Trustpilot, sector-specific platforms</t>
        </is>
      </c>
      <c r="C23" s="17" t="inlineStr">
        <is>
          <t xml:space="preserve">All free to read</t>
        </is>
      </c>
      <c r="D23" s="17" t="inlineStr">
        <is>
          <t xml:space="preserve">Review management suites</t>
        </is>
      </c>
      <c r="E23" s="17" t="inlineStr">
        <is>
          <t xml:space="preserve">Volume and trend are reliable. Read the 3-star reviews — they contain the honest objections your copy has to answer.</t>
        </is>
      </c>
      <c r="F23" s="17" t="inlineStr">
        <is>
          <t xml:space="preserve">Monthly</t>
        </is>
      </c>
    </row>
    <row r="24" ht="60" customHeight="1">
      <c r="A24" s="18" t="inlineStr">
        <is>
          <t xml:space="preserve">Company size</t>
        </is>
      </c>
      <c r="B24" s="6" t="inlineStr">
        <is>
          <t xml:space="preserve">LinkedIn headcount, careers page, public filings</t>
        </is>
      </c>
      <c r="C24" s="6" t="inlineStr">
        <is>
          <t xml:space="preserve">LinkedIn (free)</t>
        </is>
      </c>
      <c r="D24" s="6" t="inlineStr">
        <is>
          <t xml:space="preserve">ZoomInfo, Apollo</t>
        </is>
      </c>
      <c r="E24" s="6" t="inlineStr">
        <is>
          <t xml:space="preserve">LinkedIn headcount runs 10–30% below reality in most markets, but the trend line is reliable.</t>
        </is>
      </c>
      <c r="F24" s="6" t="inlineStr">
        <is>
          <t xml:space="preserve">Quarterly</t>
        </is>
      </c>
    </row>
    <row r="25" ht="60" customHeight="1">
      <c r="A25" s="18" t="inlineStr">
        <is>
          <t xml:space="preserve">Funding and revenue</t>
        </is>
      </c>
      <c r="B25" s="17" t="inlineStr">
        <is>
          <t xml:space="preserve">Crunchbase, public registries, press releases</t>
        </is>
      </c>
      <c r="C25" s="17" t="inlineStr">
        <is>
          <t xml:space="preserve">Crunchbase free tier</t>
        </is>
      </c>
      <c r="D25" s="17" t="inlineStr">
        <is>
          <t xml:space="preserve">Crunchbase Pro, PitchBook</t>
        </is>
      </c>
      <c r="E25" s="17" t="inlineStr">
        <is>
          <t xml:space="preserve">Funding is well documented. Revenue estimates for private companies are guesses — label them as such.</t>
        </is>
      </c>
      <c r="F25" s="17" t="inlineStr">
        <is>
          <t xml:space="preserve">Quarterly</t>
        </is>
      </c>
    </row>
    <row r="26" ht="60" customHeight="1">
      <c r="A26" s="18" t="inlineStr">
        <is>
          <t xml:space="preserve">Branded search demand</t>
        </is>
      </c>
      <c r="B26" s="6" t="inlineStr">
        <is>
          <t xml:space="preserve">Google Trends, comparing brand names against each other</t>
        </is>
      </c>
      <c r="C26" s="6" t="inlineStr">
        <is>
          <t xml:space="preserve">Google Trends (free)</t>
        </is>
      </c>
      <c r="D26" s="6" t="inlineStr">
        <is>
          <t xml:space="preserve">Keyword tools</t>
        </is>
      </c>
      <c r="E26" s="6" t="inlineStr">
        <is>
          <t xml:space="preserve">Relative and normalised, never absolute. That is exactly what you want for share of voice.</t>
        </is>
      </c>
      <c r="F26" s="6" t="inlineStr">
        <is>
          <t xml:space="preserve">Monthly</t>
        </is>
      </c>
    </row>
    <row r="27" ht="60" customHeight="1">
      <c r="A27" s="18" t="inlineStr">
        <is>
          <t xml:space="preserve">Hiring signals</t>
        </is>
      </c>
      <c r="B27" s="17" t="inlineStr">
        <is>
          <t xml:space="preserve">Their careers page and LinkedIn jobs</t>
        </is>
      </c>
      <c r="C27" s="17" t="inlineStr">
        <is>
          <t xml:space="preserve">Free</t>
        </is>
      </c>
      <c r="D27" s="17" t="inlineStr">
        <is>
          <t xml:space="preserve">—</t>
        </is>
      </c>
      <c r="E27" s="17" t="inlineStr">
        <is>
          <t xml:space="preserve">Underrated. Three paid-media hires means a budget increase is coming, and you will see it before the ads do.</t>
        </is>
      </c>
      <c r="F27" s="17" t="inlineStr">
        <is>
          <t xml:space="preserve">Monthly</t>
        </is>
      </c>
    </row>
    <row r="28" ht="76" customHeight="1">
      <c r="A28" s="18" t="inlineStr">
        <is>
          <t xml:space="preserve">Your own gaps</t>
        </is>
      </c>
      <c r="B28" s="6" t="inlineStr">
        <is>
          <t xml:space="preserve">Google Search Console, GA4, your CRM closed-lost reasons</t>
        </is>
      </c>
      <c r="C28" s="6" t="inlineStr">
        <is>
          <t xml:space="preserve">Free (your own data)</t>
        </is>
      </c>
      <c r="D28" s="6" t="inlineStr">
        <is>
          <t xml:space="preserve">—</t>
        </is>
      </c>
      <c r="E28" s="6" t="inlineStr">
        <is>
          <t xml:space="preserve">The most reliable data in the entire toolkit, and the most ignored. Closed-lost reasons name your real competitors better than any tool.</t>
        </is>
      </c>
      <c r="F28" s="6" t="inlineStr">
        <is>
          <t xml:space="preserve">Monthly</t>
        </is>
      </c>
    </row>
  </sheetData>
  <mergeCells count="3">
    <mergeCell ref="A1:F1"/>
    <mergeCell ref="A2:F2"/>
    <mergeCell ref="A3:F3"/>
  </mergeCells>
  <pageMargins left="0.4" right="0.4" top="0.5" bottom="0.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Microsoft Excel</Application>
  <DocSecurity>0</DocSecurity>
  <ScaleCrop>false</ScaleCrop>
  <Company>Abdelrahman Mohammed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Competitive Analysis Toolkit — Digital Marketing</dc:title>
  <dc:subject>A 15-tab competitive analysis system for digital marketing teams</dc:subject>
  <dc:creator>Abdelrahman Mohammed</dc:creator>
  <cp:keywords>competitive analysis, competitor research, digital marketing, SEO, paid media, CRO, share of voice</cp:keywords>
  <cp:lastModifiedBy>Abdelrahman Mohammed</cp:lastModifiedBy>
  <dcterms:created xsi:type="dcterms:W3CDTF">2026-08-30T00:00:00Z</dcterms:created>
  <dcterms:modified xsi:type="dcterms:W3CDTF">2026-08-30T00:00:00Z</dcterms:modified>
</cp:coreProperties>
</file>